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95" yWindow="1020" windowWidth="16380" windowHeight="8190" tabRatio="142" firstSheet="5" activeTab="5"/>
  </bookViews>
  <sheets>
    <sheet name="май 2015 " sheetId="2" state="hidden" r:id="rId1"/>
    <sheet name="апрель 2015" sheetId="3" state="hidden" r:id="rId2"/>
    <sheet name="март 2015" sheetId="4" state="hidden" r:id="rId3"/>
    <sheet name="февраль 2015" sheetId="5" state="hidden" r:id="rId4"/>
    <sheet name="январь 2015" sheetId="6" state="hidden" r:id="rId5"/>
    <sheet name="1 кв unlink edit" sheetId="41" r:id="rId6"/>
  </sheets>
  <definedNames>
    <definedName name="_xlnm._FilterDatabase" localSheetId="5" hidden="1">'1 кв unlink edit'!$A$24:$K$315</definedName>
  </definedNames>
  <calcPr calcId="124519" iterateDelta="1E-4"/>
</workbook>
</file>

<file path=xl/calcChain.xml><?xml version="1.0" encoding="utf-8"?>
<calcChain xmlns="http://schemas.openxmlformats.org/spreadsheetml/2006/main">
  <c r="F9" i="6"/>
  <c r="G9"/>
  <c r="F12"/>
  <c r="G12"/>
  <c r="F13"/>
  <c r="G13"/>
  <c r="F14"/>
  <c r="G14"/>
  <c r="F15"/>
  <c r="G15"/>
  <c r="F16"/>
  <c r="G16"/>
  <c r="F18"/>
  <c r="G18"/>
  <c r="F21"/>
  <c r="G21"/>
  <c r="F22"/>
  <c r="G22"/>
  <c r="F23"/>
  <c r="G23"/>
  <c r="F24"/>
  <c r="G24"/>
  <c r="F25"/>
  <c r="G25"/>
  <c r="F26"/>
  <c r="G26"/>
  <c r="F27"/>
  <c r="G27"/>
  <c r="F28"/>
  <c r="G28"/>
  <c r="F29"/>
  <c r="G29"/>
  <c r="F30"/>
  <c r="G30"/>
  <c r="F31"/>
  <c r="G31"/>
  <c r="F32"/>
  <c r="G32"/>
  <c r="F33"/>
  <c r="G33"/>
  <c r="F34"/>
  <c r="G34"/>
  <c r="F36"/>
  <c r="G36"/>
  <c r="F39"/>
  <c r="G39"/>
  <c r="F40"/>
  <c r="G40"/>
  <c r="F41"/>
  <c r="G41"/>
  <c r="F42"/>
  <c r="G42"/>
  <c r="F43"/>
  <c r="G43"/>
  <c r="F44"/>
  <c r="G44"/>
  <c r="F45"/>
  <c r="G45"/>
  <c r="F46"/>
  <c r="G46"/>
  <c r="F47"/>
  <c r="G47"/>
  <c r="F49"/>
  <c r="G49"/>
  <c r="F50"/>
  <c r="G50"/>
  <c r="F53"/>
  <c r="G53"/>
  <c r="F58"/>
  <c r="G58"/>
  <c r="F59"/>
  <c r="G59"/>
  <c r="F60"/>
  <c r="G60"/>
  <c r="F62"/>
  <c r="G62"/>
  <c r="F63"/>
  <c r="G63"/>
  <c r="F64"/>
  <c r="G64"/>
  <c r="F65"/>
  <c r="G65"/>
  <c r="F66"/>
  <c r="G66"/>
  <c r="F67"/>
  <c r="G67"/>
  <c r="F68"/>
  <c r="G68"/>
  <c r="F69"/>
  <c r="G69"/>
  <c r="F70"/>
  <c r="G70"/>
  <c r="F71"/>
  <c r="G71"/>
  <c r="F72"/>
  <c r="G72"/>
  <c r="F73"/>
  <c r="G73"/>
  <c r="F74"/>
  <c r="G74"/>
  <c r="F75"/>
  <c r="G75"/>
  <c r="F76"/>
  <c r="G76"/>
  <c r="F77"/>
  <c r="G77"/>
  <c r="F78"/>
  <c r="G78"/>
  <c r="F79"/>
  <c r="G79"/>
  <c r="F80"/>
  <c r="G80"/>
  <c r="F81"/>
  <c r="G81"/>
  <c r="F82"/>
  <c r="G82"/>
  <c r="F83"/>
  <c r="G83"/>
  <c r="F84"/>
  <c r="G84"/>
  <c r="F85"/>
  <c r="G85"/>
  <c r="F86"/>
  <c r="G86"/>
  <c r="F87"/>
  <c r="G87"/>
  <c r="F88"/>
  <c r="G88"/>
  <c r="F89"/>
  <c r="G89"/>
  <c r="F90"/>
  <c r="G90"/>
  <c r="F92"/>
  <c r="G92"/>
  <c r="F93"/>
  <c r="G93"/>
  <c r="F94"/>
  <c r="G94"/>
  <c r="F95"/>
  <c r="G95"/>
  <c r="F96"/>
  <c r="G96"/>
  <c r="F97"/>
  <c r="G97"/>
  <c r="F98"/>
  <c r="G98"/>
  <c r="F99"/>
  <c r="G99"/>
  <c r="F100"/>
  <c r="G100"/>
  <c r="F101"/>
  <c r="G101"/>
  <c r="F103"/>
  <c r="G103"/>
  <c r="F105"/>
  <c r="G105"/>
  <c r="F106"/>
  <c r="G106"/>
  <c r="F107"/>
  <c r="G107"/>
  <c r="F108"/>
  <c r="G108"/>
  <c r="F109"/>
  <c r="G109"/>
  <c r="F110"/>
  <c r="G110"/>
  <c r="F111"/>
  <c r="G111"/>
  <c r="F112"/>
  <c r="G112"/>
  <c r="F113"/>
  <c r="G113"/>
  <c r="F114"/>
  <c r="G114"/>
  <c r="F115"/>
  <c r="G115"/>
  <c r="F116"/>
  <c r="G116"/>
  <c r="F117"/>
  <c r="G117"/>
  <c r="F118"/>
  <c r="G118"/>
  <c r="F119"/>
  <c r="G119"/>
  <c r="F120"/>
  <c r="G120"/>
  <c r="F121"/>
  <c r="G121"/>
  <c r="F122"/>
  <c r="G122"/>
  <c r="F123"/>
  <c r="G123"/>
  <c r="F124"/>
  <c r="G124"/>
  <c r="F125"/>
  <c r="G125"/>
  <c r="F127"/>
  <c r="G127"/>
  <c r="F129"/>
  <c r="G129"/>
  <c r="F130"/>
  <c r="G130"/>
  <c r="F131"/>
  <c r="G131"/>
  <c r="F132"/>
  <c r="G132"/>
  <c r="F134"/>
  <c r="G134"/>
  <c r="F136"/>
  <c r="G136"/>
  <c r="F138"/>
  <c r="G138"/>
  <c r="F139"/>
  <c r="G139"/>
  <c r="F140"/>
  <c r="G140"/>
  <c r="F141"/>
  <c r="G141"/>
  <c r="F142"/>
  <c r="G142"/>
  <c r="F143"/>
  <c r="G143"/>
  <c r="F144"/>
  <c r="G144"/>
  <c r="F145"/>
  <c r="G145"/>
  <c r="F146"/>
  <c r="G146"/>
  <c r="F147"/>
  <c r="G147"/>
  <c r="F149"/>
  <c r="G149"/>
  <c r="F152"/>
  <c r="G152"/>
  <c r="F153"/>
  <c r="G153"/>
  <c r="F154"/>
  <c r="G154"/>
  <c r="F156"/>
  <c r="G156"/>
  <c r="F157"/>
  <c r="G157"/>
  <c r="F158"/>
  <c r="G158"/>
  <c r="F159"/>
  <c r="G159"/>
  <c r="F160"/>
  <c r="G160"/>
  <c r="F161"/>
  <c r="G161"/>
  <c r="F162"/>
  <c r="G162"/>
  <c r="F163"/>
  <c r="G163"/>
  <c r="F164"/>
  <c r="G164"/>
  <c r="F165"/>
  <c r="G165"/>
  <c r="F166"/>
  <c r="G166"/>
  <c r="F167"/>
  <c r="G167"/>
  <c r="F168"/>
  <c r="G168"/>
  <c r="F169"/>
  <c r="G169"/>
  <c r="F170"/>
  <c r="G170"/>
  <c r="F171"/>
  <c r="G171"/>
  <c r="F172"/>
  <c r="G172"/>
  <c r="F173"/>
  <c r="G173"/>
  <c r="F174"/>
  <c r="G174"/>
  <c r="F175"/>
  <c r="G175"/>
  <c r="F176"/>
  <c r="G176"/>
  <c r="F177"/>
  <c r="G177"/>
  <c r="F178"/>
  <c r="G178"/>
  <c r="F179"/>
  <c r="G179"/>
  <c r="F180"/>
  <c r="G180"/>
  <c r="F181"/>
  <c r="G181"/>
  <c r="F182"/>
  <c r="G182"/>
  <c r="F183"/>
  <c r="G183"/>
  <c r="F184"/>
  <c r="G184"/>
  <c r="F185"/>
  <c r="G185"/>
  <c r="F186"/>
  <c r="G186"/>
  <c r="F187"/>
  <c r="G187"/>
  <c r="F188"/>
  <c r="G188"/>
  <c r="F189"/>
  <c r="G189"/>
  <c r="F190"/>
  <c r="G190"/>
  <c r="F191"/>
  <c r="G191"/>
  <c r="F192"/>
  <c r="G192"/>
  <c r="F193"/>
  <c r="G193"/>
  <c r="F194"/>
  <c r="G194"/>
  <c r="F195"/>
  <c r="G195"/>
  <c r="F196"/>
  <c r="G196"/>
  <c r="F197"/>
  <c r="G197"/>
  <c r="F198"/>
  <c r="G198"/>
  <c r="F199"/>
  <c r="G199"/>
  <c r="F200"/>
  <c r="G200"/>
  <c r="F201"/>
  <c r="G201"/>
  <c r="F202"/>
  <c r="G202"/>
  <c r="F203"/>
  <c r="G203"/>
  <c r="F204"/>
  <c r="G204"/>
  <c r="F205"/>
  <c r="G205"/>
  <c r="F206"/>
  <c r="G206"/>
  <c r="F207"/>
  <c r="G207"/>
  <c r="F208"/>
  <c r="G208"/>
  <c r="F209"/>
  <c r="G209"/>
  <c r="F210"/>
  <c r="G210"/>
  <c r="F211"/>
  <c r="G211"/>
  <c r="F212"/>
  <c r="G212"/>
  <c r="F213"/>
  <c r="G213"/>
  <c r="F214"/>
  <c r="G214"/>
  <c r="F215"/>
  <c r="G215"/>
  <c r="F216"/>
  <c r="G216"/>
  <c r="F217"/>
  <c r="G217"/>
  <c r="F218"/>
  <c r="G218"/>
  <c r="F219"/>
  <c r="G219"/>
  <c r="F220"/>
  <c r="G220"/>
  <c r="F221"/>
  <c r="G221"/>
  <c r="F222"/>
  <c r="G222"/>
  <c r="F223"/>
  <c r="G223"/>
  <c r="F224"/>
  <c r="G224"/>
  <c r="F225"/>
  <c r="G225"/>
  <c r="G226"/>
  <c r="F227"/>
  <c r="G227"/>
  <c r="F228"/>
  <c r="G228"/>
  <c r="F229"/>
  <c r="G229"/>
  <c r="F231"/>
  <c r="G231"/>
  <c r="F232"/>
  <c r="G232"/>
  <c r="F233"/>
  <c r="G233"/>
  <c r="F234"/>
  <c r="G234"/>
  <c r="F235"/>
  <c r="G235"/>
  <c r="F236"/>
  <c r="G236"/>
  <c r="F237"/>
  <c r="G237"/>
  <c r="F238"/>
  <c r="G238"/>
  <c r="F240"/>
  <c r="G240"/>
  <c r="F241"/>
  <c r="G241"/>
  <c r="F242"/>
  <c r="G242"/>
  <c r="F243"/>
  <c r="G243"/>
  <c r="F244"/>
  <c r="G244"/>
  <c r="F245"/>
  <c r="G245"/>
  <c r="F246"/>
  <c r="G246"/>
  <c r="F247"/>
  <c r="G247"/>
  <c r="F248"/>
  <c r="G248"/>
  <c r="F249"/>
  <c r="G249"/>
  <c r="F250"/>
  <c r="G250"/>
  <c r="F251"/>
  <c r="G251"/>
  <c r="F252"/>
  <c r="G252"/>
  <c r="F253"/>
  <c r="G253"/>
  <c r="F254"/>
  <c r="G254"/>
  <c r="F255"/>
  <c r="G255"/>
  <c r="F256"/>
  <c r="G256"/>
  <c r="F257"/>
  <c r="G257"/>
  <c r="F258"/>
  <c r="G258"/>
  <c r="F259"/>
  <c r="G259"/>
  <c r="F260"/>
  <c r="G260"/>
  <c r="F261"/>
  <c r="G261"/>
  <c r="F262"/>
  <c r="G262"/>
  <c r="F263"/>
  <c r="G263"/>
  <c r="F264"/>
  <c r="G264"/>
  <c r="F265"/>
  <c r="G265"/>
  <c r="F266"/>
  <c r="G266"/>
  <c r="F267"/>
  <c r="G267"/>
  <c r="F268"/>
  <c r="G268"/>
  <c r="F269"/>
  <c r="G269"/>
  <c r="F270"/>
  <c r="G270"/>
  <c r="F271"/>
  <c r="G271"/>
  <c r="F272"/>
  <c r="G272"/>
  <c r="F273"/>
  <c r="G273"/>
  <c r="F274"/>
  <c r="G274"/>
  <c r="F275"/>
  <c r="G275"/>
  <c r="F276"/>
  <c r="G276"/>
  <c r="F277"/>
  <c r="G277"/>
  <c r="F278"/>
  <c r="G278"/>
  <c r="F280"/>
  <c r="G280"/>
  <c r="F282"/>
  <c r="G282"/>
  <c r="F283"/>
  <c r="G283"/>
  <c r="F291"/>
  <c r="G291"/>
  <c r="F297"/>
  <c r="G297"/>
  <c r="F298"/>
  <c r="G298"/>
  <c r="F299"/>
  <c r="G299"/>
  <c r="F300"/>
  <c r="G300"/>
  <c r="F303"/>
  <c r="G303"/>
  <c r="F304"/>
  <c r="G304"/>
  <c r="F305"/>
  <c r="G305"/>
  <c r="F307"/>
  <c r="G307"/>
  <c r="F308"/>
  <c r="G308"/>
  <c r="F309"/>
  <c r="G309"/>
  <c r="F310"/>
  <c r="G310"/>
  <c r="F311"/>
  <c r="G311"/>
  <c r="F312"/>
  <c r="G312"/>
  <c r="G313"/>
  <c r="F314"/>
  <c r="G314"/>
  <c r="F315"/>
  <c r="G315"/>
  <c r="F316"/>
  <c r="G316"/>
  <c r="F318"/>
  <c r="G318"/>
  <c r="F319"/>
  <c r="G319"/>
  <c r="F320"/>
  <c r="G320"/>
  <c r="F321"/>
  <c r="G321"/>
  <c r="F322"/>
  <c r="G322"/>
  <c r="F324"/>
  <c r="G324"/>
  <c r="F325"/>
  <c r="G325"/>
  <c r="F326"/>
  <c r="G326"/>
  <c r="F329"/>
  <c r="G329"/>
  <c r="F330"/>
  <c r="G330"/>
  <c r="F331"/>
  <c r="G331"/>
  <c r="F363"/>
  <c r="G363"/>
  <c r="F9" i="5"/>
  <c r="G9"/>
  <c r="F12"/>
  <c r="G12"/>
  <c r="F13"/>
  <c r="G13"/>
  <c r="F14"/>
  <c r="G14"/>
  <c r="F15"/>
  <c r="G15"/>
  <c r="F16"/>
  <c r="G16"/>
  <c r="F18"/>
  <c r="G18"/>
  <c r="F21"/>
  <c r="G21"/>
  <c r="F22"/>
  <c r="G22"/>
  <c r="F23"/>
  <c r="G23"/>
  <c r="F24"/>
  <c r="G24"/>
  <c r="F25"/>
  <c r="G25"/>
  <c r="F26"/>
  <c r="G26"/>
  <c r="F27"/>
  <c r="G27"/>
  <c r="F28"/>
  <c r="G28"/>
  <c r="F29"/>
  <c r="G29"/>
  <c r="F30"/>
  <c r="G30"/>
  <c r="F31"/>
  <c r="G31"/>
  <c r="F32"/>
  <c r="G32"/>
  <c r="F33"/>
  <c r="G33"/>
  <c r="F34"/>
  <c r="G34"/>
  <c r="F36"/>
  <c r="G36"/>
  <c r="F39"/>
  <c r="G39"/>
  <c r="F40"/>
  <c r="G40"/>
  <c r="F41"/>
  <c r="G41"/>
  <c r="F42"/>
  <c r="G42"/>
  <c r="F43"/>
  <c r="G43"/>
  <c r="F44"/>
  <c r="G44"/>
  <c r="F45"/>
  <c r="G45"/>
  <c r="F46"/>
  <c r="G46"/>
  <c r="F47"/>
  <c r="G47"/>
  <c r="F49"/>
  <c r="G49"/>
  <c r="F50"/>
  <c r="G50"/>
  <c r="F53"/>
  <c r="G53"/>
  <c r="F58"/>
  <c r="G58"/>
  <c r="F59"/>
  <c r="G59"/>
  <c r="F60"/>
  <c r="G60"/>
  <c r="F62"/>
  <c r="G62"/>
  <c r="F63"/>
  <c r="G63"/>
  <c r="F64"/>
  <c r="G64"/>
  <c r="F65"/>
  <c r="G65"/>
  <c r="F66"/>
  <c r="G66"/>
  <c r="F67"/>
  <c r="G67"/>
  <c r="F68"/>
  <c r="G68"/>
  <c r="F69"/>
  <c r="G69"/>
  <c r="F70"/>
  <c r="G70"/>
  <c r="F71"/>
  <c r="G71"/>
  <c r="F72"/>
  <c r="G72"/>
  <c r="F73"/>
  <c r="G73"/>
  <c r="F74"/>
  <c r="G74"/>
  <c r="F75"/>
  <c r="G75"/>
  <c r="F76"/>
  <c r="G76"/>
  <c r="F77"/>
  <c r="G77"/>
  <c r="F78"/>
  <c r="G78"/>
  <c r="F79"/>
  <c r="G79"/>
  <c r="F80"/>
  <c r="G80"/>
  <c r="F81"/>
  <c r="G81"/>
  <c r="F82"/>
  <c r="G82"/>
  <c r="F83"/>
  <c r="G83"/>
  <c r="F84"/>
  <c r="G84"/>
  <c r="F85"/>
  <c r="G85"/>
  <c r="F86"/>
  <c r="G86"/>
  <c r="F87"/>
  <c r="G87"/>
  <c r="F88"/>
  <c r="G88"/>
  <c r="F89"/>
  <c r="G89"/>
  <c r="F90"/>
  <c r="G90"/>
  <c r="F92"/>
  <c r="G92"/>
  <c r="F93"/>
  <c r="G93"/>
  <c r="F94"/>
  <c r="G94"/>
  <c r="F95"/>
  <c r="G95"/>
  <c r="F96"/>
  <c r="G96"/>
  <c r="F97"/>
  <c r="G97"/>
  <c r="F98"/>
  <c r="G98"/>
  <c r="F99"/>
  <c r="G99"/>
  <c r="F100"/>
  <c r="G100"/>
  <c r="F101"/>
  <c r="G101"/>
  <c r="F103"/>
  <c r="G103"/>
  <c r="F105"/>
  <c r="G105"/>
  <c r="F106"/>
  <c r="G106"/>
  <c r="F107"/>
  <c r="G107"/>
  <c r="F108"/>
  <c r="G108"/>
  <c r="F109"/>
  <c r="G109"/>
  <c r="F110"/>
  <c r="G110"/>
  <c r="F111"/>
  <c r="G111"/>
  <c r="F112"/>
  <c r="G112"/>
  <c r="F113"/>
  <c r="G113"/>
  <c r="F114"/>
  <c r="G114"/>
  <c r="F115"/>
  <c r="G115"/>
  <c r="F116"/>
  <c r="G116"/>
  <c r="F117"/>
  <c r="G117"/>
  <c r="F118"/>
  <c r="G118"/>
  <c r="F119"/>
  <c r="G119"/>
  <c r="F120"/>
  <c r="G120"/>
  <c r="F121"/>
  <c r="G121"/>
  <c r="F122"/>
  <c r="G122"/>
  <c r="F123"/>
  <c r="G123"/>
  <c r="F124"/>
  <c r="G124"/>
  <c r="F125"/>
  <c r="G125"/>
  <c r="F127"/>
  <c r="G127"/>
  <c r="F129"/>
  <c r="G129"/>
  <c r="F130"/>
  <c r="G130"/>
  <c r="F131"/>
  <c r="G131"/>
  <c r="F132"/>
  <c r="G132"/>
  <c r="F134"/>
  <c r="G134"/>
  <c r="F136"/>
  <c r="G136"/>
  <c r="F138"/>
  <c r="G138"/>
  <c r="F139"/>
  <c r="G139"/>
  <c r="F140"/>
  <c r="G140"/>
  <c r="F141"/>
  <c r="G141"/>
  <c r="F142"/>
  <c r="G142"/>
  <c r="F143"/>
  <c r="G143"/>
  <c r="F144"/>
  <c r="G144"/>
  <c r="F145"/>
  <c r="G145"/>
  <c r="F146"/>
  <c r="G146"/>
  <c r="F147"/>
  <c r="G147"/>
  <c r="F149"/>
  <c r="G149"/>
  <c r="F152"/>
  <c r="G152"/>
  <c r="F153"/>
  <c r="G153"/>
  <c r="F154"/>
  <c r="G154"/>
  <c r="F156"/>
  <c r="G156"/>
  <c r="F157"/>
  <c r="G157"/>
  <c r="F158"/>
  <c r="G158"/>
  <c r="F159"/>
  <c r="G159"/>
  <c r="F160"/>
  <c r="G160"/>
  <c r="F161"/>
  <c r="G161"/>
  <c r="F162"/>
  <c r="G162"/>
  <c r="F163"/>
  <c r="G163"/>
  <c r="F164"/>
  <c r="G164"/>
  <c r="F165"/>
  <c r="G165"/>
  <c r="F166"/>
  <c r="G166"/>
  <c r="F167"/>
  <c r="G167"/>
  <c r="F168"/>
  <c r="G168"/>
  <c r="F169"/>
  <c r="G169"/>
  <c r="F170"/>
  <c r="G170"/>
  <c r="F171"/>
  <c r="G171"/>
  <c r="F172"/>
  <c r="G172"/>
  <c r="F173"/>
  <c r="G173"/>
  <c r="F174"/>
  <c r="G174"/>
  <c r="F175"/>
  <c r="G175"/>
  <c r="F176"/>
  <c r="G176"/>
  <c r="F177"/>
  <c r="G177"/>
  <c r="F178"/>
  <c r="G178"/>
  <c r="F179"/>
  <c r="G179"/>
  <c r="F180"/>
  <c r="G180"/>
  <c r="F181"/>
  <c r="G181"/>
  <c r="F182"/>
  <c r="G182"/>
  <c r="F183"/>
  <c r="G183"/>
  <c r="F184"/>
  <c r="G184"/>
  <c r="F185"/>
  <c r="G185"/>
  <c r="F186"/>
  <c r="G186"/>
  <c r="F187"/>
  <c r="G187"/>
  <c r="F188"/>
  <c r="G188"/>
  <c r="F189"/>
  <c r="G189"/>
  <c r="F190"/>
  <c r="G190"/>
  <c r="F191"/>
  <c r="G191"/>
  <c r="F192"/>
  <c r="G192"/>
  <c r="F193"/>
  <c r="G193"/>
  <c r="F194"/>
  <c r="G194"/>
  <c r="F195"/>
  <c r="G195"/>
  <c r="F196"/>
  <c r="G196"/>
  <c r="F197"/>
  <c r="G197"/>
  <c r="F198"/>
  <c r="G198"/>
  <c r="F199"/>
  <c r="G199"/>
  <c r="F200"/>
  <c r="G200"/>
  <c r="F201"/>
  <c r="G201"/>
  <c r="F202"/>
  <c r="G202"/>
  <c r="F203"/>
  <c r="G203"/>
  <c r="F204"/>
  <c r="G204"/>
  <c r="F205"/>
  <c r="G205"/>
  <c r="F206"/>
  <c r="G206"/>
  <c r="F207"/>
  <c r="G207"/>
  <c r="F208"/>
  <c r="G208"/>
  <c r="F209"/>
  <c r="G209"/>
  <c r="F210"/>
  <c r="G210"/>
  <c r="F211"/>
  <c r="G211"/>
  <c r="F212"/>
  <c r="G212"/>
  <c r="F213"/>
  <c r="G213"/>
  <c r="F214"/>
  <c r="G214"/>
  <c r="F215"/>
  <c r="G215"/>
  <c r="F216"/>
  <c r="G216"/>
  <c r="F217"/>
  <c r="G217"/>
  <c r="F218"/>
  <c r="G218"/>
  <c r="F219"/>
  <c r="G219"/>
  <c r="F220"/>
  <c r="G220"/>
  <c r="F221"/>
  <c r="G221"/>
  <c r="F222"/>
  <c r="G222"/>
  <c r="F223"/>
  <c r="G223"/>
  <c r="F224"/>
  <c r="G224"/>
  <c r="F225"/>
  <c r="G225"/>
  <c r="G226"/>
  <c r="F227"/>
  <c r="G227"/>
  <c r="F228"/>
  <c r="G228"/>
  <c r="F229"/>
  <c r="G229"/>
  <c r="F231"/>
  <c r="G231"/>
  <c r="F232"/>
  <c r="G232"/>
  <c r="F233"/>
  <c r="G233"/>
  <c r="F234"/>
  <c r="G234"/>
  <c r="F235"/>
  <c r="G235"/>
  <c r="F236"/>
  <c r="G236"/>
  <c r="F237"/>
  <c r="G237"/>
  <c r="F238"/>
  <c r="G238"/>
  <c r="F240"/>
  <c r="G240"/>
  <c r="F241"/>
  <c r="G241"/>
  <c r="F242"/>
  <c r="G242"/>
  <c r="F243"/>
  <c r="G243"/>
  <c r="F244"/>
  <c r="G244"/>
  <c r="F245"/>
  <c r="G245"/>
  <c r="F246"/>
  <c r="G246"/>
  <c r="F247"/>
  <c r="G247"/>
  <c r="F248"/>
  <c r="G248"/>
  <c r="F249"/>
  <c r="G249"/>
  <c r="F250"/>
  <c r="G250"/>
  <c r="F251"/>
  <c r="G251"/>
  <c r="F252"/>
  <c r="G252"/>
  <c r="F253"/>
  <c r="G253"/>
  <c r="F254"/>
  <c r="G254"/>
  <c r="F255"/>
  <c r="G255"/>
  <c r="F256"/>
  <c r="G256"/>
  <c r="F257"/>
  <c r="G257"/>
  <c r="F258"/>
  <c r="G258"/>
  <c r="F259"/>
  <c r="G259"/>
  <c r="F260"/>
  <c r="G260"/>
  <c r="F261"/>
  <c r="G261"/>
  <c r="F262"/>
  <c r="G262"/>
  <c r="F263"/>
  <c r="G263"/>
  <c r="F264"/>
  <c r="G264"/>
  <c r="F265"/>
  <c r="G265"/>
  <c r="F266"/>
  <c r="G266"/>
  <c r="F267"/>
  <c r="G267"/>
  <c r="F268"/>
  <c r="G268"/>
  <c r="F269"/>
  <c r="G269"/>
  <c r="F270"/>
  <c r="G270"/>
  <c r="F271"/>
  <c r="G271"/>
  <c r="F272"/>
  <c r="G272"/>
  <c r="F273"/>
  <c r="G273"/>
  <c r="F274"/>
  <c r="G274"/>
  <c r="F275"/>
  <c r="G275"/>
  <c r="F276"/>
  <c r="G276"/>
  <c r="F277"/>
  <c r="G277"/>
  <c r="F278"/>
  <c r="G278"/>
  <c r="F280"/>
  <c r="G280"/>
  <c r="F282"/>
  <c r="G282"/>
  <c r="F283"/>
  <c r="G283"/>
  <c r="F291"/>
  <c r="G291"/>
  <c r="F297"/>
  <c r="G297"/>
  <c r="F298"/>
  <c r="G298"/>
  <c r="F299"/>
  <c r="G299"/>
  <c r="F300"/>
  <c r="G300"/>
  <c r="F303"/>
  <c r="G303"/>
  <c r="F304"/>
  <c r="G304"/>
  <c r="F305"/>
  <c r="G305"/>
  <c r="F307"/>
  <c r="G307"/>
  <c r="F308"/>
  <c r="G308"/>
  <c r="F309"/>
  <c r="G309"/>
  <c r="F310"/>
  <c r="G310"/>
  <c r="F311"/>
  <c r="G311"/>
  <c r="F312"/>
  <c r="G312"/>
  <c r="F313"/>
  <c r="G313"/>
  <c r="F314"/>
  <c r="G314"/>
  <c r="F315"/>
  <c r="G315"/>
  <c r="F316"/>
  <c r="G316"/>
  <c r="F318"/>
  <c r="G318"/>
  <c r="F319"/>
  <c r="G319"/>
  <c r="F320"/>
  <c r="G320"/>
  <c r="F321"/>
  <c r="G321"/>
  <c r="F322"/>
  <c r="G322"/>
  <c r="F324"/>
  <c r="G324"/>
  <c r="F325"/>
  <c r="G325"/>
  <c r="F326"/>
  <c r="G326"/>
  <c r="F329"/>
  <c r="G329"/>
  <c r="F330"/>
  <c r="G330"/>
  <c r="F331"/>
  <c r="G331"/>
  <c r="F332"/>
  <c r="G332"/>
  <c r="F333"/>
  <c r="G333"/>
  <c r="F363"/>
  <c r="G363"/>
  <c r="F9" i="4"/>
  <c r="G9"/>
  <c r="F12"/>
  <c r="G12"/>
  <c r="F13"/>
  <c r="G13"/>
  <c r="F14"/>
  <c r="G14"/>
  <c r="F15"/>
  <c r="G15"/>
  <c r="F16"/>
  <c r="G16"/>
  <c r="F18"/>
  <c r="G18"/>
  <c r="F21"/>
  <c r="G21"/>
  <c r="F22"/>
  <c r="G22"/>
  <c r="F23"/>
  <c r="G23"/>
  <c r="F24"/>
  <c r="G24"/>
  <c r="F25"/>
  <c r="G25"/>
  <c r="F26"/>
  <c r="G26"/>
  <c r="F27"/>
  <c r="G27"/>
  <c r="F28"/>
  <c r="G28"/>
  <c r="F29"/>
  <c r="G29"/>
  <c r="F30"/>
  <c r="G30"/>
  <c r="F31"/>
  <c r="G31"/>
  <c r="F32"/>
  <c r="G32"/>
  <c r="F33"/>
  <c r="G33"/>
  <c r="F34"/>
  <c r="G34"/>
  <c r="F36"/>
  <c r="G36"/>
  <c r="F39"/>
  <c r="G39"/>
  <c r="F40"/>
  <c r="G40"/>
  <c r="F41"/>
  <c r="G41"/>
  <c r="F42"/>
  <c r="G42"/>
  <c r="F43"/>
  <c r="G43"/>
  <c r="F44"/>
  <c r="G44"/>
  <c r="F45"/>
  <c r="G45"/>
  <c r="F46"/>
  <c r="G46"/>
  <c r="F47"/>
  <c r="G47"/>
  <c r="F49"/>
  <c r="G49"/>
  <c r="F50"/>
  <c r="G50"/>
  <c r="F53"/>
  <c r="G53"/>
  <c r="F58"/>
  <c r="G58"/>
  <c r="F59"/>
  <c r="G59"/>
  <c r="F60"/>
  <c r="G60"/>
  <c r="F62"/>
  <c r="G62"/>
  <c r="F63"/>
  <c r="G63"/>
  <c r="F64"/>
  <c r="G64"/>
  <c r="F65"/>
  <c r="G65"/>
  <c r="F66"/>
  <c r="G66"/>
  <c r="F67"/>
  <c r="G67"/>
  <c r="F68"/>
  <c r="G68"/>
  <c r="F69"/>
  <c r="G69"/>
  <c r="F70"/>
  <c r="G70"/>
  <c r="F71"/>
  <c r="G71"/>
  <c r="F72"/>
  <c r="G72"/>
  <c r="F73"/>
  <c r="G73"/>
  <c r="F74"/>
  <c r="G74"/>
  <c r="F75"/>
  <c r="G75"/>
  <c r="F76"/>
  <c r="G76"/>
  <c r="F77"/>
  <c r="G77"/>
  <c r="F78"/>
  <c r="G78"/>
  <c r="F79"/>
  <c r="G79"/>
  <c r="F80"/>
  <c r="G80"/>
  <c r="F81"/>
  <c r="G81"/>
  <c r="F82"/>
  <c r="G82"/>
  <c r="F83"/>
  <c r="G83"/>
  <c r="F84"/>
  <c r="G84"/>
  <c r="F85"/>
  <c r="G85"/>
  <c r="F86"/>
  <c r="G86"/>
  <c r="F87"/>
  <c r="G87"/>
  <c r="F88"/>
  <c r="G88"/>
  <c r="F89"/>
  <c r="G89"/>
  <c r="F90"/>
  <c r="G90"/>
  <c r="F92"/>
  <c r="G92"/>
  <c r="F93"/>
  <c r="G93"/>
  <c r="F94"/>
  <c r="G94"/>
  <c r="F95"/>
  <c r="G95"/>
  <c r="F96"/>
  <c r="G96"/>
  <c r="F97"/>
  <c r="G97"/>
  <c r="F98"/>
  <c r="G98"/>
  <c r="F99"/>
  <c r="G99"/>
  <c r="F100"/>
  <c r="G100"/>
  <c r="F101"/>
  <c r="G101"/>
  <c r="F103"/>
  <c r="G103"/>
  <c r="F105"/>
  <c r="G105"/>
  <c r="F106"/>
  <c r="G106"/>
  <c r="F107"/>
  <c r="G107"/>
  <c r="F108"/>
  <c r="G108"/>
  <c r="F109"/>
  <c r="G109"/>
  <c r="F110"/>
  <c r="G110"/>
  <c r="F111"/>
  <c r="G111"/>
  <c r="F112"/>
  <c r="G112"/>
  <c r="F113"/>
  <c r="G113"/>
  <c r="F114"/>
  <c r="G114"/>
  <c r="F115"/>
  <c r="G115"/>
  <c r="F116"/>
  <c r="G116"/>
  <c r="F117"/>
  <c r="G117"/>
  <c r="F118"/>
  <c r="G118"/>
  <c r="F119"/>
  <c r="G119"/>
  <c r="F120"/>
  <c r="G120"/>
  <c r="F121"/>
  <c r="G121"/>
  <c r="F122"/>
  <c r="G122"/>
  <c r="F123"/>
  <c r="G123"/>
  <c r="F124"/>
  <c r="G124"/>
  <c r="F125"/>
  <c r="G125"/>
  <c r="F127"/>
  <c r="G127"/>
  <c r="F129"/>
  <c r="G129"/>
  <c r="F130"/>
  <c r="G130"/>
  <c r="F131"/>
  <c r="G131"/>
  <c r="F132"/>
  <c r="G132"/>
  <c r="F134"/>
  <c r="G134"/>
  <c r="F136"/>
  <c r="G136"/>
  <c r="F138"/>
  <c r="G138"/>
  <c r="F139"/>
  <c r="G139"/>
  <c r="F140"/>
  <c r="G140"/>
  <c r="F141"/>
  <c r="G141"/>
  <c r="F142"/>
  <c r="G142"/>
  <c r="F143"/>
  <c r="G143"/>
  <c r="F144"/>
  <c r="G144"/>
  <c r="F145"/>
  <c r="G145"/>
  <c r="F146"/>
  <c r="G146"/>
  <c r="F147"/>
  <c r="G147"/>
  <c r="F149"/>
  <c r="G149"/>
  <c r="F152"/>
  <c r="G152"/>
  <c r="F153"/>
  <c r="G153"/>
  <c r="F154"/>
  <c r="G154"/>
  <c r="F156"/>
  <c r="G156"/>
  <c r="F157"/>
  <c r="G157"/>
  <c r="F158"/>
  <c r="G158"/>
  <c r="F159"/>
  <c r="G159"/>
  <c r="F160"/>
  <c r="G160"/>
  <c r="F161"/>
  <c r="G161"/>
  <c r="F162"/>
  <c r="G162"/>
  <c r="F163"/>
  <c r="G163"/>
  <c r="F164"/>
  <c r="G164"/>
  <c r="F165"/>
  <c r="G165"/>
  <c r="F166"/>
  <c r="G166"/>
  <c r="F167"/>
  <c r="G167"/>
  <c r="F168"/>
  <c r="G168"/>
  <c r="F169"/>
  <c r="G169"/>
  <c r="F170"/>
  <c r="G170"/>
  <c r="F171"/>
  <c r="G171"/>
  <c r="F172"/>
  <c r="G172"/>
  <c r="F173"/>
  <c r="G173"/>
  <c r="F174"/>
  <c r="G174"/>
  <c r="F175"/>
  <c r="G175"/>
  <c r="F176"/>
  <c r="G176"/>
  <c r="F177"/>
  <c r="G177"/>
  <c r="F178"/>
  <c r="G178"/>
  <c r="F179"/>
  <c r="G179"/>
  <c r="F180"/>
  <c r="G180"/>
  <c r="F181"/>
  <c r="G181"/>
  <c r="F182"/>
  <c r="G182"/>
  <c r="F183"/>
  <c r="G183"/>
  <c r="F184"/>
  <c r="G184"/>
  <c r="F185"/>
  <c r="G185"/>
  <c r="F186"/>
  <c r="G186"/>
  <c r="F187"/>
  <c r="G187"/>
  <c r="F188"/>
  <c r="G188"/>
  <c r="F189"/>
  <c r="G189"/>
  <c r="F190"/>
  <c r="G190"/>
  <c r="F191"/>
  <c r="G191"/>
  <c r="F192"/>
  <c r="G192"/>
  <c r="F193"/>
  <c r="G193"/>
  <c r="F194"/>
  <c r="G194"/>
  <c r="F195"/>
  <c r="G195"/>
  <c r="F196"/>
  <c r="G196"/>
  <c r="F197"/>
  <c r="G197"/>
  <c r="F198"/>
  <c r="G198"/>
  <c r="F199"/>
  <c r="G199"/>
  <c r="F200"/>
  <c r="G200"/>
  <c r="F201"/>
  <c r="G201"/>
  <c r="F202"/>
  <c r="G202"/>
  <c r="F203"/>
  <c r="G203"/>
  <c r="F204"/>
  <c r="G204"/>
  <c r="F205"/>
  <c r="G205"/>
  <c r="F206"/>
  <c r="G206"/>
  <c r="F207"/>
  <c r="G207"/>
  <c r="F208"/>
  <c r="G208"/>
  <c r="F209"/>
  <c r="G209"/>
  <c r="F210"/>
  <c r="G210"/>
  <c r="F211"/>
  <c r="G211"/>
  <c r="F212"/>
  <c r="G212"/>
  <c r="F213"/>
  <c r="G213"/>
  <c r="F214"/>
  <c r="G214"/>
  <c r="F215"/>
  <c r="G215"/>
  <c r="F216"/>
  <c r="G216"/>
  <c r="F217"/>
  <c r="G217"/>
  <c r="F218"/>
  <c r="G218"/>
  <c r="F219"/>
  <c r="G219"/>
  <c r="F220"/>
  <c r="G220"/>
  <c r="F221"/>
  <c r="G221"/>
  <c r="F222"/>
  <c r="G222"/>
  <c r="F223"/>
  <c r="G223"/>
  <c r="F224"/>
  <c r="G224"/>
  <c r="F225"/>
  <c r="G225"/>
  <c r="G226"/>
  <c r="F227"/>
  <c r="G227"/>
  <c r="F228"/>
  <c r="G228"/>
  <c r="F229"/>
  <c r="G229"/>
  <c r="F231"/>
  <c r="G231"/>
  <c r="F232"/>
  <c r="G232"/>
  <c r="F233"/>
  <c r="G233"/>
  <c r="F234"/>
  <c r="G234"/>
  <c r="F235"/>
  <c r="G235"/>
  <c r="F236"/>
  <c r="G236"/>
  <c r="F237"/>
  <c r="G237"/>
  <c r="F238"/>
  <c r="G238"/>
  <c r="F240"/>
  <c r="G240"/>
  <c r="F241"/>
  <c r="G241"/>
  <c r="F242"/>
  <c r="G242"/>
  <c r="F243"/>
  <c r="G243"/>
  <c r="F244"/>
  <c r="G244"/>
  <c r="F245"/>
  <c r="G245"/>
  <c r="F246"/>
  <c r="G246"/>
  <c r="F247"/>
  <c r="G247"/>
  <c r="F248"/>
  <c r="G248"/>
  <c r="F249"/>
  <c r="G249"/>
  <c r="F250"/>
  <c r="G250"/>
  <c r="F251"/>
  <c r="G251"/>
  <c r="F252"/>
  <c r="G252"/>
  <c r="F253"/>
  <c r="G253"/>
  <c r="F254"/>
  <c r="G254"/>
  <c r="F255"/>
  <c r="G255"/>
  <c r="F256"/>
  <c r="G256"/>
  <c r="F257"/>
  <c r="G257"/>
  <c r="F258"/>
  <c r="G258"/>
  <c r="F259"/>
  <c r="G259"/>
  <c r="F260"/>
  <c r="G260"/>
  <c r="F261"/>
  <c r="G261"/>
  <c r="F262"/>
  <c r="G262"/>
  <c r="F263"/>
  <c r="G263"/>
  <c r="F264"/>
  <c r="G264"/>
  <c r="F265"/>
  <c r="G265"/>
  <c r="F266"/>
  <c r="G266"/>
  <c r="F267"/>
  <c r="G267"/>
  <c r="F268"/>
  <c r="G268"/>
  <c r="F269"/>
  <c r="G269"/>
  <c r="F270"/>
  <c r="G270"/>
  <c r="F271"/>
  <c r="G271"/>
  <c r="F272"/>
  <c r="G272"/>
  <c r="F273"/>
  <c r="G273"/>
  <c r="F274"/>
  <c r="G274"/>
  <c r="F275"/>
  <c r="G275"/>
  <c r="F276"/>
  <c r="G276"/>
  <c r="F277"/>
  <c r="G277"/>
  <c r="F278"/>
  <c r="G278"/>
  <c r="F280"/>
  <c r="G280"/>
  <c r="F282"/>
  <c r="G282"/>
  <c r="F283"/>
  <c r="G283"/>
  <c r="F291"/>
  <c r="G291"/>
  <c r="F297"/>
  <c r="G297"/>
  <c r="F298"/>
  <c r="G298"/>
  <c r="F299"/>
  <c r="G299"/>
  <c r="F300"/>
  <c r="G300"/>
  <c r="F303"/>
  <c r="G303"/>
  <c r="F304"/>
  <c r="G304"/>
  <c r="F305"/>
  <c r="G305"/>
  <c r="F307"/>
  <c r="G307"/>
  <c r="F308"/>
  <c r="G308"/>
  <c r="F309"/>
  <c r="G309"/>
  <c r="F310"/>
  <c r="G310"/>
  <c r="F311"/>
  <c r="G311"/>
  <c r="F312"/>
  <c r="G312"/>
  <c r="F313"/>
  <c r="G313"/>
  <c r="F314"/>
  <c r="G314"/>
  <c r="F315"/>
  <c r="G315"/>
  <c r="F316"/>
  <c r="G316"/>
  <c r="F318"/>
  <c r="G318"/>
  <c r="F319"/>
  <c r="G319"/>
  <c r="F320"/>
  <c r="G320"/>
  <c r="F321"/>
  <c r="G321"/>
  <c r="F322"/>
  <c r="G322"/>
  <c r="F324"/>
  <c r="G324"/>
  <c r="F325"/>
  <c r="G325"/>
  <c r="F326"/>
  <c r="G326"/>
  <c r="F329"/>
  <c r="G329"/>
  <c r="F330"/>
  <c r="G330"/>
  <c r="F331"/>
  <c r="G331"/>
  <c r="F332"/>
  <c r="G332"/>
  <c r="F333"/>
  <c r="G333"/>
  <c r="F334"/>
  <c r="G334"/>
  <c r="F335"/>
  <c r="G335"/>
  <c r="F336"/>
  <c r="G336"/>
  <c r="F337"/>
  <c r="G337"/>
  <c r="F338"/>
  <c r="G338"/>
  <c r="F339"/>
  <c r="G339"/>
  <c r="F363"/>
  <c r="G363"/>
  <c r="F364"/>
  <c r="G364"/>
  <c r="F9" i="3"/>
  <c r="G9"/>
  <c r="F12"/>
  <c r="G12"/>
  <c r="F13"/>
  <c r="G13"/>
  <c r="F14"/>
  <c r="G14"/>
  <c r="F15"/>
  <c r="G15"/>
  <c r="F16"/>
  <c r="G16"/>
  <c r="F18"/>
  <c r="G18"/>
  <c r="F21"/>
  <c r="G21"/>
  <c r="F22"/>
  <c r="G22"/>
  <c r="F23"/>
  <c r="G23"/>
  <c r="F24"/>
  <c r="G24"/>
  <c r="F25"/>
  <c r="G25"/>
  <c r="F26"/>
  <c r="G26"/>
  <c r="F27"/>
  <c r="G27"/>
  <c r="F28"/>
  <c r="G28"/>
  <c r="F29"/>
  <c r="G29"/>
  <c r="F30"/>
  <c r="G30"/>
  <c r="F31"/>
  <c r="G31"/>
  <c r="F32"/>
  <c r="G32"/>
  <c r="F33"/>
  <c r="G33"/>
  <c r="F34"/>
  <c r="G34"/>
  <c r="F36"/>
  <c r="G36"/>
  <c r="F39"/>
  <c r="G39"/>
  <c r="F40"/>
  <c r="G40"/>
  <c r="F41"/>
  <c r="G41"/>
  <c r="F42"/>
  <c r="G42"/>
  <c r="F43"/>
  <c r="G43"/>
  <c r="F44"/>
  <c r="G44"/>
  <c r="F45"/>
  <c r="G45"/>
  <c r="F46"/>
  <c r="G46"/>
  <c r="F47"/>
  <c r="G47"/>
  <c r="F48"/>
  <c r="F49"/>
  <c r="G49"/>
  <c r="F50"/>
  <c r="G50"/>
  <c r="F53"/>
  <c r="G53"/>
  <c r="F58"/>
  <c r="G58"/>
  <c r="F59"/>
  <c r="G59"/>
  <c r="F60"/>
  <c r="G60"/>
  <c r="F62"/>
  <c r="G62"/>
  <c r="F63"/>
  <c r="G63"/>
  <c r="F64"/>
  <c r="G64"/>
  <c r="F65"/>
  <c r="G65"/>
  <c r="F66"/>
  <c r="G66"/>
  <c r="F67"/>
  <c r="G67"/>
  <c r="F68"/>
  <c r="G68"/>
  <c r="F69"/>
  <c r="G69"/>
  <c r="F70"/>
  <c r="G70"/>
  <c r="F71"/>
  <c r="G71"/>
  <c r="F72"/>
  <c r="G72"/>
  <c r="F73"/>
  <c r="G73"/>
  <c r="F74"/>
  <c r="G74"/>
  <c r="F75"/>
  <c r="G75"/>
  <c r="F76"/>
  <c r="G76"/>
  <c r="F77"/>
  <c r="G77"/>
  <c r="F78"/>
  <c r="G78"/>
  <c r="F79"/>
  <c r="G79"/>
  <c r="F80"/>
  <c r="G80"/>
  <c r="F81"/>
  <c r="G81"/>
  <c r="F82"/>
  <c r="G82"/>
  <c r="F83"/>
  <c r="G83"/>
  <c r="F84"/>
  <c r="G84"/>
  <c r="F85"/>
  <c r="G85"/>
  <c r="F86"/>
  <c r="G86"/>
  <c r="F87"/>
  <c r="G87"/>
  <c r="F88"/>
  <c r="G88"/>
  <c r="F89"/>
  <c r="G89"/>
  <c r="F90"/>
  <c r="G90"/>
  <c r="F92"/>
  <c r="G92"/>
  <c r="F93"/>
  <c r="G93"/>
  <c r="F94"/>
  <c r="G94"/>
  <c r="F95"/>
  <c r="G95"/>
  <c r="F96"/>
  <c r="G96"/>
  <c r="F97"/>
  <c r="G97"/>
  <c r="F98"/>
  <c r="G98"/>
  <c r="F99"/>
  <c r="G99"/>
  <c r="F100"/>
  <c r="G100"/>
  <c r="F101"/>
  <c r="G101"/>
  <c r="F103"/>
  <c r="G103"/>
  <c r="F105"/>
  <c r="G105"/>
  <c r="F106"/>
  <c r="G106"/>
  <c r="F107"/>
  <c r="G107"/>
  <c r="F108"/>
  <c r="G108"/>
  <c r="F109"/>
  <c r="G109"/>
  <c r="F110"/>
  <c r="G110"/>
  <c r="F111"/>
  <c r="G111"/>
  <c r="F112"/>
  <c r="G112"/>
  <c r="F113"/>
  <c r="G113"/>
  <c r="F114"/>
  <c r="G114"/>
  <c r="F115"/>
  <c r="G115"/>
  <c r="F116"/>
  <c r="G116"/>
  <c r="F117"/>
  <c r="G117"/>
  <c r="F118"/>
  <c r="G118"/>
  <c r="F119"/>
  <c r="G119"/>
  <c r="F120"/>
  <c r="G120"/>
  <c r="F121"/>
  <c r="G121"/>
  <c r="F122"/>
  <c r="G122"/>
  <c r="F123"/>
  <c r="G123"/>
  <c r="F124"/>
  <c r="G124"/>
  <c r="F125"/>
  <c r="G125"/>
  <c r="F127"/>
  <c r="G127"/>
  <c r="F129"/>
  <c r="G129"/>
  <c r="F130"/>
  <c r="G130"/>
  <c r="F131"/>
  <c r="G131"/>
  <c r="F132"/>
  <c r="G132"/>
  <c r="F134"/>
  <c r="G134"/>
  <c r="F136"/>
  <c r="G136"/>
  <c r="F138"/>
  <c r="G138"/>
  <c r="F139"/>
  <c r="G139"/>
  <c r="F140"/>
  <c r="G140"/>
  <c r="F141"/>
  <c r="G141"/>
  <c r="F142"/>
  <c r="G142"/>
  <c r="F143"/>
  <c r="G143"/>
  <c r="F144"/>
  <c r="G144"/>
  <c r="F145"/>
  <c r="G145"/>
  <c r="F146"/>
  <c r="G146"/>
  <c r="F147"/>
  <c r="G147"/>
  <c r="F149"/>
  <c r="G149"/>
  <c r="F152"/>
  <c r="G152"/>
  <c r="F153"/>
  <c r="G153"/>
  <c r="F154"/>
  <c r="G154"/>
  <c r="F156"/>
  <c r="G156"/>
  <c r="F157"/>
  <c r="G157"/>
  <c r="F158"/>
  <c r="G158"/>
  <c r="F159"/>
  <c r="G159"/>
  <c r="F160"/>
  <c r="G160"/>
  <c r="F161"/>
  <c r="G161"/>
  <c r="F162"/>
  <c r="G162"/>
  <c r="F163"/>
  <c r="G163"/>
  <c r="F164"/>
  <c r="G164"/>
  <c r="F165"/>
  <c r="G165"/>
  <c r="F166"/>
  <c r="G166"/>
  <c r="F167"/>
  <c r="G167"/>
  <c r="F168"/>
  <c r="G168"/>
  <c r="F169"/>
  <c r="G169"/>
  <c r="F170"/>
  <c r="G170"/>
  <c r="F171"/>
  <c r="G171"/>
  <c r="F172"/>
  <c r="G172"/>
  <c r="F173"/>
  <c r="G173"/>
  <c r="F174"/>
  <c r="G174"/>
  <c r="F175"/>
  <c r="G175"/>
  <c r="F176"/>
  <c r="G176"/>
  <c r="F177"/>
  <c r="G177"/>
  <c r="F178"/>
  <c r="G178"/>
  <c r="F179"/>
  <c r="G179"/>
  <c r="F180"/>
  <c r="G180"/>
  <c r="F181"/>
  <c r="G181"/>
  <c r="F182"/>
  <c r="G182"/>
  <c r="F183"/>
  <c r="G183"/>
  <c r="F184"/>
  <c r="G184"/>
  <c r="F185"/>
  <c r="G185"/>
  <c r="F186"/>
  <c r="G186"/>
  <c r="F187"/>
  <c r="G187"/>
  <c r="F188"/>
  <c r="G188"/>
  <c r="F189"/>
  <c r="G189"/>
  <c r="F190"/>
  <c r="G190"/>
  <c r="F191"/>
  <c r="G191"/>
  <c r="F192"/>
  <c r="G192"/>
  <c r="F193"/>
  <c r="G193"/>
  <c r="F194"/>
  <c r="G194"/>
  <c r="F195"/>
  <c r="G195"/>
  <c r="F196"/>
  <c r="G196"/>
  <c r="F197"/>
  <c r="G197"/>
  <c r="F198"/>
  <c r="G198"/>
  <c r="F199"/>
  <c r="G199"/>
  <c r="F200"/>
  <c r="G200"/>
  <c r="F201"/>
  <c r="G201"/>
  <c r="F202"/>
  <c r="G202"/>
  <c r="F203"/>
  <c r="G203"/>
  <c r="F204"/>
  <c r="G204"/>
  <c r="F205"/>
  <c r="G205"/>
  <c r="F206"/>
  <c r="G206"/>
  <c r="F207"/>
  <c r="G207"/>
  <c r="F208"/>
  <c r="G208"/>
  <c r="F209"/>
  <c r="G209"/>
  <c r="F210"/>
  <c r="G210"/>
  <c r="F211"/>
  <c r="G211"/>
  <c r="F212"/>
  <c r="G212"/>
  <c r="F213"/>
  <c r="G213"/>
  <c r="F214"/>
  <c r="G214"/>
  <c r="F215"/>
  <c r="G215"/>
  <c r="F216"/>
  <c r="G216"/>
  <c r="F217"/>
  <c r="G217"/>
  <c r="F218"/>
  <c r="G218"/>
  <c r="F219"/>
  <c r="G219"/>
  <c r="F220"/>
  <c r="G220"/>
  <c r="F221"/>
  <c r="G221"/>
  <c r="F222"/>
  <c r="G222"/>
  <c r="F223"/>
  <c r="G223"/>
  <c r="F224"/>
  <c r="G224"/>
  <c r="F225"/>
  <c r="G225"/>
  <c r="G226"/>
  <c r="F227"/>
  <c r="G227"/>
  <c r="F228"/>
  <c r="G228"/>
  <c r="F229"/>
  <c r="G229"/>
  <c r="F231"/>
  <c r="G231"/>
  <c r="F232"/>
  <c r="G232"/>
  <c r="F233"/>
  <c r="G233"/>
  <c r="F234"/>
  <c r="G234"/>
  <c r="F235"/>
  <c r="G235"/>
  <c r="F236"/>
  <c r="G236"/>
  <c r="F237"/>
  <c r="G237"/>
  <c r="F238"/>
  <c r="G238"/>
  <c r="F240"/>
  <c r="G240"/>
  <c r="F241"/>
  <c r="G241"/>
  <c r="F242"/>
  <c r="G242"/>
  <c r="F243"/>
  <c r="G243"/>
  <c r="F244"/>
  <c r="G244"/>
  <c r="F245"/>
  <c r="G245"/>
  <c r="F246"/>
  <c r="G246"/>
  <c r="F247"/>
  <c r="G247"/>
  <c r="F248"/>
  <c r="G248"/>
  <c r="F249"/>
  <c r="G249"/>
  <c r="F250"/>
  <c r="G250"/>
  <c r="F251"/>
  <c r="G251"/>
  <c r="F252"/>
  <c r="G252"/>
  <c r="F253"/>
  <c r="G253"/>
  <c r="F254"/>
  <c r="G254"/>
  <c r="F255"/>
  <c r="G255"/>
  <c r="F256"/>
  <c r="G256"/>
  <c r="F257"/>
  <c r="G257"/>
  <c r="F258"/>
  <c r="G258"/>
  <c r="F259"/>
  <c r="G259"/>
  <c r="F260"/>
  <c r="G260"/>
  <c r="F261"/>
  <c r="G261"/>
  <c r="F262"/>
  <c r="G262"/>
  <c r="F263"/>
  <c r="G263"/>
  <c r="F264"/>
  <c r="G264"/>
  <c r="F265"/>
  <c r="G265"/>
  <c r="F266"/>
  <c r="G266"/>
  <c r="F267"/>
  <c r="G267"/>
  <c r="F268"/>
  <c r="G268"/>
  <c r="F269"/>
  <c r="G269"/>
  <c r="F270"/>
  <c r="G270"/>
  <c r="F271"/>
  <c r="G271"/>
  <c r="F272"/>
  <c r="G272"/>
  <c r="F273"/>
  <c r="G273"/>
  <c r="F274"/>
  <c r="G274"/>
  <c r="F275"/>
  <c r="G275"/>
  <c r="F276"/>
  <c r="G276"/>
  <c r="F277"/>
  <c r="G277"/>
  <c r="F278"/>
  <c r="G278"/>
  <c r="F280"/>
  <c r="G280"/>
  <c r="F282"/>
  <c r="G282"/>
  <c r="F283"/>
  <c r="G283"/>
  <c r="F286"/>
  <c r="F287"/>
  <c r="F288"/>
  <c r="F289"/>
  <c r="F291"/>
  <c r="G291"/>
  <c r="F293"/>
  <c r="F294"/>
  <c r="F295"/>
  <c r="F297"/>
  <c r="G297"/>
  <c r="F298"/>
  <c r="G298"/>
  <c r="F299"/>
  <c r="G299"/>
  <c r="F300"/>
  <c r="G300"/>
  <c r="F303"/>
  <c r="G303"/>
  <c r="F304"/>
  <c r="G304"/>
  <c r="F305"/>
  <c r="G305"/>
  <c r="F307"/>
  <c r="G307"/>
  <c r="F308"/>
  <c r="G308"/>
  <c r="F309"/>
  <c r="G309"/>
  <c r="F310"/>
  <c r="G310"/>
  <c r="F311"/>
  <c r="G311"/>
  <c r="F312"/>
  <c r="G312"/>
  <c r="F313"/>
  <c r="G313"/>
  <c r="F314"/>
  <c r="G314"/>
  <c r="F315"/>
  <c r="G315"/>
  <c r="F316"/>
  <c r="G316"/>
  <c r="F318"/>
  <c r="G318"/>
  <c r="F319"/>
  <c r="G319"/>
  <c r="F320"/>
  <c r="G320"/>
  <c r="F321"/>
  <c r="G321"/>
  <c r="F322"/>
  <c r="G322"/>
  <c r="F324"/>
  <c r="G324"/>
  <c r="F325"/>
  <c r="G325"/>
  <c r="F326"/>
  <c r="G326"/>
  <c r="F329"/>
  <c r="G329"/>
  <c r="F330"/>
  <c r="G330"/>
  <c r="F331"/>
  <c r="G331"/>
  <c r="F332"/>
  <c r="G332"/>
  <c r="F333"/>
  <c r="G333"/>
  <c r="F334"/>
  <c r="G334"/>
  <c r="F335"/>
  <c r="G335"/>
  <c r="F336"/>
  <c r="G336"/>
  <c r="F337"/>
  <c r="G337"/>
  <c r="F338"/>
  <c r="G338"/>
  <c r="F339"/>
  <c r="G339"/>
  <c r="F340"/>
  <c r="G340"/>
  <c r="F341"/>
  <c r="G341"/>
  <c r="F342"/>
  <c r="G342"/>
  <c r="F363"/>
  <c r="G363"/>
  <c r="F364"/>
  <c r="G364"/>
  <c r="F365"/>
  <c r="G365"/>
  <c r="F366"/>
  <c r="G366"/>
  <c r="F391"/>
  <c r="G391"/>
  <c r="F392"/>
  <c r="G392"/>
  <c r="G398"/>
  <c r="F9" i="2"/>
  <c r="G9"/>
  <c r="F12"/>
  <c r="G12"/>
  <c r="F13"/>
  <c r="G13"/>
  <c r="F14"/>
  <c r="G14"/>
  <c r="F15"/>
  <c r="G15"/>
  <c r="F16"/>
  <c r="G16"/>
  <c r="F18"/>
  <c r="G18"/>
  <c r="F21"/>
  <c r="G21"/>
  <c r="F22"/>
  <c r="G22"/>
  <c r="F23"/>
  <c r="G23"/>
  <c r="F24"/>
  <c r="G24"/>
  <c r="F25"/>
  <c r="G25"/>
  <c r="F26"/>
  <c r="G26"/>
  <c r="F27"/>
  <c r="G27"/>
  <c r="F28"/>
  <c r="G28"/>
  <c r="F29"/>
  <c r="G29"/>
  <c r="F30"/>
  <c r="G30"/>
  <c r="F31"/>
  <c r="G31"/>
  <c r="F32"/>
  <c r="G32"/>
  <c r="F33"/>
  <c r="G33"/>
  <c r="F34"/>
  <c r="G34"/>
  <c r="F36"/>
  <c r="G36"/>
  <c r="F39"/>
  <c r="G39"/>
  <c r="F40"/>
  <c r="G40"/>
  <c r="F41"/>
  <c r="G41"/>
  <c r="F42"/>
  <c r="G42"/>
  <c r="F43"/>
  <c r="G43"/>
  <c r="F44"/>
  <c r="G44"/>
  <c r="F45"/>
  <c r="G45"/>
  <c r="F46"/>
  <c r="G46"/>
  <c r="F47"/>
  <c r="G47"/>
  <c r="F48"/>
  <c r="F49"/>
  <c r="G49"/>
  <c r="F50"/>
  <c r="G50"/>
  <c r="F53"/>
  <c r="G53"/>
  <c r="F58"/>
  <c r="G58"/>
  <c r="F59"/>
  <c r="G59"/>
  <c r="F60"/>
  <c r="G60"/>
  <c r="F62"/>
  <c r="G62"/>
  <c r="F63"/>
  <c r="G63"/>
  <c r="F64"/>
  <c r="G64"/>
  <c r="F65"/>
  <c r="G65"/>
  <c r="F66"/>
  <c r="G66"/>
  <c r="F67"/>
  <c r="G67"/>
  <c r="F68"/>
  <c r="G68"/>
  <c r="F69"/>
  <c r="G69"/>
  <c r="F70"/>
  <c r="G70"/>
  <c r="F71"/>
  <c r="G71"/>
  <c r="F72"/>
  <c r="G72"/>
  <c r="F73"/>
  <c r="G73"/>
  <c r="F74"/>
  <c r="G74"/>
  <c r="F75"/>
  <c r="G75"/>
  <c r="F76"/>
  <c r="G76"/>
  <c r="F77"/>
  <c r="G77"/>
  <c r="F78"/>
  <c r="G78"/>
  <c r="F79"/>
  <c r="G79"/>
  <c r="F80"/>
  <c r="G80"/>
  <c r="F81"/>
  <c r="G81"/>
  <c r="F82"/>
  <c r="G82"/>
  <c r="F83"/>
  <c r="G83"/>
  <c r="F84"/>
  <c r="G84"/>
  <c r="F85"/>
  <c r="G85"/>
  <c r="F86"/>
  <c r="G86"/>
  <c r="F87"/>
  <c r="G87"/>
  <c r="F88"/>
  <c r="G88"/>
  <c r="F89"/>
  <c r="G89"/>
  <c r="F90"/>
  <c r="G90"/>
  <c r="F92"/>
  <c r="G92"/>
  <c r="F93"/>
  <c r="G93"/>
  <c r="F94"/>
  <c r="G94"/>
  <c r="F95"/>
  <c r="G95"/>
  <c r="F96"/>
  <c r="G96"/>
  <c r="F97"/>
  <c r="G97"/>
  <c r="F98"/>
  <c r="G98"/>
  <c r="F99"/>
  <c r="G99"/>
  <c r="F100"/>
  <c r="G100"/>
  <c r="F101"/>
  <c r="G101"/>
  <c r="F103"/>
  <c r="G103"/>
  <c r="F105"/>
  <c r="G105"/>
  <c r="F106"/>
  <c r="G106"/>
  <c r="F107"/>
  <c r="G107"/>
  <c r="F108"/>
  <c r="G108"/>
  <c r="F109"/>
  <c r="G109"/>
  <c r="F110"/>
  <c r="G110"/>
  <c r="F111"/>
  <c r="G111"/>
  <c r="F112"/>
  <c r="G112"/>
  <c r="F113"/>
  <c r="G113"/>
  <c r="F114"/>
  <c r="G114"/>
  <c r="F115"/>
  <c r="G115"/>
  <c r="F116"/>
  <c r="G116"/>
  <c r="F117"/>
  <c r="G117"/>
  <c r="F118"/>
  <c r="G118"/>
  <c r="F119"/>
  <c r="G119"/>
  <c r="F120"/>
  <c r="G120"/>
  <c r="F121"/>
  <c r="G121"/>
  <c r="F122"/>
  <c r="G122"/>
  <c r="F123"/>
  <c r="G123"/>
  <c r="F124"/>
  <c r="G124"/>
  <c r="F125"/>
  <c r="G125"/>
  <c r="F127"/>
  <c r="G127"/>
  <c r="F129"/>
  <c r="G129"/>
  <c r="F130"/>
  <c r="G130"/>
  <c r="F131"/>
  <c r="G131"/>
  <c r="F132"/>
  <c r="G132"/>
  <c r="F134"/>
  <c r="G134"/>
  <c r="F136"/>
  <c r="G136"/>
  <c r="F138"/>
  <c r="G138"/>
  <c r="F139"/>
  <c r="G139"/>
  <c r="F140"/>
  <c r="G140"/>
  <c r="F141"/>
  <c r="G141"/>
  <c r="F142"/>
  <c r="G142"/>
  <c r="F143"/>
  <c r="G143"/>
  <c r="F144"/>
  <c r="G144"/>
  <c r="F145"/>
  <c r="G145"/>
  <c r="F146"/>
  <c r="G146"/>
  <c r="F147"/>
  <c r="G147"/>
  <c r="F149"/>
  <c r="G149"/>
  <c r="F152"/>
  <c r="G152"/>
  <c r="F153"/>
  <c r="G153"/>
  <c r="F154"/>
  <c r="G154"/>
  <c r="F156"/>
  <c r="G156"/>
  <c r="F157"/>
  <c r="G157"/>
  <c r="F158"/>
  <c r="G158"/>
  <c r="F159"/>
  <c r="G159"/>
  <c r="F160"/>
  <c r="G160"/>
  <c r="F161"/>
  <c r="G161"/>
  <c r="F162"/>
  <c r="G162"/>
  <c r="F163"/>
  <c r="G163"/>
  <c r="F164"/>
  <c r="G164"/>
  <c r="F165"/>
  <c r="G165"/>
  <c r="F166"/>
  <c r="G166"/>
  <c r="F167"/>
  <c r="G167"/>
  <c r="F168"/>
  <c r="G168"/>
  <c r="F169"/>
  <c r="G169"/>
  <c r="F170"/>
  <c r="G170"/>
  <c r="F171"/>
  <c r="G171"/>
  <c r="F172"/>
  <c r="G172"/>
  <c r="F173"/>
  <c r="G173"/>
  <c r="F174"/>
  <c r="G174"/>
  <c r="F175"/>
  <c r="G175"/>
  <c r="F176"/>
  <c r="G176"/>
  <c r="F177"/>
  <c r="G177"/>
  <c r="F178"/>
  <c r="G178"/>
  <c r="F179"/>
  <c r="G179"/>
  <c r="F180"/>
  <c r="G180"/>
  <c r="F181"/>
  <c r="G181"/>
  <c r="F182"/>
  <c r="G182"/>
  <c r="F183"/>
  <c r="G183"/>
  <c r="F184"/>
  <c r="G184"/>
  <c r="F185"/>
  <c r="G185"/>
  <c r="F186"/>
  <c r="G186"/>
  <c r="F187"/>
  <c r="G187"/>
  <c r="F188"/>
  <c r="G188"/>
  <c r="F189"/>
  <c r="G189"/>
  <c r="F190"/>
  <c r="G190"/>
  <c r="F191"/>
  <c r="G191"/>
  <c r="F192"/>
  <c r="G192"/>
  <c r="F193"/>
  <c r="G193"/>
  <c r="F194"/>
  <c r="G194"/>
  <c r="F195"/>
  <c r="G195"/>
  <c r="F196"/>
  <c r="G196"/>
  <c r="F197"/>
  <c r="G197"/>
  <c r="F198"/>
  <c r="G198"/>
  <c r="F199"/>
  <c r="G199"/>
  <c r="F200"/>
  <c r="G200"/>
  <c r="F201"/>
  <c r="G201"/>
  <c r="F202"/>
  <c r="G202"/>
  <c r="F203"/>
  <c r="G203"/>
  <c r="F204"/>
  <c r="G204"/>
  <c r="F205"/>
  <c r="G205"/>
  <c r="F206"/>
  <c r="G206"/>
  <c r="F207"/>
  <c r="G207"/>
  <c r="F208"/>
  <c r="G208"/>
  <c r="F209"/>
  <c r="G209"/>
  <c r="F210"/>
  <c r="G210"/>
  <c r="F211"/>
  <c r="G211"/>
  <c r="F212"/>
  <c r="G212"/>
  <c r="F213"/>
  <c r="G213"/>
  <c r="F214"/>
  <c r="G214"/>
  <c r="F215"/>
  <c r="G215"/>
  <c r="F216"/>
  <c r="G216"/>
  <c r="F217"/>
  <c r="G217"/>
  <c r="F218"/>
  <c r="G218"/>
  <c r="F219"/>
  <c r="G219"/>
  <c r="F220"/>
  <c r="G220"/>
  <c r="F221"/>
  <c r="G221"/>
  <c r="F222"/>
  <c r="G222"/>
  <c r="F223"/>
  <c r="G223"/>
  <c r="F224"/>
  <c r="G224"/>
  <c r="F225"/>
  <c r="G225"/>
  <c r="G226"/>
  <c r="F227"/>
  <c r="G227"/>
  <c r="F228"/>
  <c r="G228"/>
  <c r="F229"/>
  <c r="G229"/>
  <c r="F231"/>
  <c r="G231"/>
  <c r="F232"/>
  <c r="G232"/>
  <c r="F233"/>
  <c r="G233"/>
  <c r="F234"/>
  <c r="G234"/>
  <c r="F235"/>
  <c r="G235"/>
  <c r="F236"/>
  <c r="G236"/>
  <c r="F237"/>
  <c r="G237"/>
  <c r="F238"/>
  <c r="G238"/>
  <c r="F240"/>
  <c r="G240"/>
  <c r="F241"/>
  <c r="G241"/>
  <c r="F242"/>
  <c r="G242"/>
  <c r="F243"/>
  <c r="G243"/>
  <c r="F244"/>
  <c r="G244"/>
  <c r="F245"/>
  <c r="G245"/>
  <c r="F246"/>
  <c r="G246"/>
  <c r="F247"/>
  <c r="G247"/>
  <c r="F248"/>
  <c r="G248"/>
  <c r="F249"/>
  <c r="G249"/>
  <c r="F250"/>
  <c r="G250"/>
  <c r="F251"/>
  <c r="G251"/>
  <c r="F252"/>
  <c r="G252"/>
  <c r="F253"/>
  <c r="G253"/>
  <c r="F254"/>
  <c r="G254"/>
  <c r="F255"/>
  <c r="G255"/>
  <c r="F256"/>
  <c r="G256"/>
  <c r="F257"/>
  <c r="G257"/>
  <c r="F258"/>
  <c r="G258"/>
  <c r="F259"/>
  <c r="G259"/>
  <c r="F260"/>
  <c r="G260"/>
  <c r="F261"/>
  <c r="G261"/>
  <c r="F262"/>
  <c r="G262"/>
  <c r="F263"/>
  <c r="G263"/>
  <c r="F264"/>
  <c r="G264"/>
  <c r="F265"/>
  <c r="G265"/>
  <c r="F266"/>
  <c r="G266"/>
  <c r="F267"/>
  <c r="G267"/>
  <c r="F268"/>
  <c r="G268"/>
  <c r="F269"/>
  <c r="G269"/>
  <c r="F270"/>
  <c r="G270"/>
  <c r="F271"/>
  <c r="G271"/>
  <c r="F272"/>
  <c r="G272"/>
  <c r="F273"/>
  <c r="G273"/>
  <c r="F274"/>
  <c r="G274"/>
  <c r="F275"/>
  <c r="G275"/>
  <c r="F276"/>
  <c r="G276"/>
  <c r="F277"/>
  <c r="G277"/>
  <c r="F278"/>
  <c r="G278"/>
  <c r="F280"/>
  <c r="G280"/>
  <c r="F282"/>
  <c r="G282"/>
  <c r="F283"/>
  <c r="G283"/>
  <c r="F286"/>
  <c r="F287"/>
  <c r="F288"/>
  <c r="F289"/>
  <c r="F291"/>
  <c r="G291"/>
  <c r="F293"/>
  <c r="F294"/>
  <c r="F295"/>
  <c r="F297"/>
  <c r="G297"/>
  <c r="F298"/>
  <c r="G298"/>
  <c r="F299"/>
  <c r="G299"/>
  <c r="F300"/>
  <c r="G300"/>
  <c r="F303"/>
  <c r="G303"/>
  <c r="F304"/>
  <c r="G304"/>
  <c r="F305"/>
  <c r="G305"/>
  <c r="F307"/>
  <c r="G307"/>
  <c r="F308"/>
  <c r="G308"/>
  <c r="F309"/>
  <c r="G309"/>
  <c r="F310"/>
  <c r="G310"/>
  <c r="F311"/>
  <c r="G311"/>
  <c r="F312"/>
  <c r="G312"/>
  <c r="F313"/>
  <c r="G313"/>
  <c r="F314"/>
  <c r="G314"/>
  <c r="F315"/>
  <c r="G315"/>
  <c r="F316"/>
  <c r="G316"/>
  <c r="F318"/>
  <c r="G318"/>
  <c r="F319"/>
  <c r="G319"/>
  <c r="F320"/>
  <c r="G320"/>
  <c r="F321"/>
  <c r="G321"/>
  <c r="F322"/>
  <c r="G322"/>
  <c r="F324"/>
  <c r="G324"/>
  <c r="F325"/>
  <c r="G325"/>
  <c r="F326"/>
  <c r="G326"/>
  <c r="F329"/>
  <c r="G329"/>
  <c r="F330"/>
  <c r="G330"/>
  <c r="F331"/>
  <c r="G331"/>
  <c r="F332"/>
  <c r="G332"/>
  <c r="F333"/>
  <c r="G333"/>
  <c r="F334"/>
  <c r="G334"/>
  <c r="F335"/>
  <c r="G335"/>
  <c r="F336"/>
  <c r="G336"/>
  <c r="F337"/>
  <c r="G337"/>
  <c r="F338"/>
  <c r="G338"/>
  <c r="F339"/>
  <c r="G339"/>
  <c r="F340"/>
  <c r="G340"/>
  <c r="F341"/>
  <c r="G341"/>
  <c r="F342"/>
  <c r="G342"/>
  <c r="F343"/>
  <c r="F363"/>
  <c r="G363"/>
  <c r="F364"/>
  <c r="G364"/>
  <c r="F365"/>
  <c r="G365"/>
  <c r="F366"/>
  <c r="G366"/>
  <c r="F391"/>
  <c r="G391"/>
  <c r="F392"/>
  <c r="G392"/>
  <c r="F393"/>
  <c r="G393"/>
  <c r="F48" i="4"/>
  <c r="F286"/>
  <c r="F287"/>
  <c r="F288"/>
  <c r="F289"/>
  <c r="F293"/>
  <c r="F294"/>
  <c r="F295"/>
  <c r="F286" i="5"/>
  <c r="F287"/>
  <c r="F288"/>
  <c r="F289"/>
  <c r="F293"/>
  <c r="F294"/>
  <c r="F295"/>
  <c r="F286" i="6"/>
  <c r="F287"/>
  <c r="F288"/>
  <c r="F289"/>
  <c r="F293"/>
  <c r="F294"/>
  <c r="F295"/>
  <c r="G398" i="2"/>
  <c r="G398" i="4"/>
  <c r="G398" i="5"/>
  <c r="G398" i="6"/>
</calcChain>
</file>

<file path=xl/sharedStrings.xml><?xml version="1.0" encoding="utf-8"?>
<sst xmlns="http://schemas.openxmlformats.org/spreadsheetml/2006/main" count="4820" uniqueCount="789">
  <si>
    <t>Изготовление и установка скамеек без спинки</t>
  </si>
  <si>
    <t>Изготовление и установка скамеек со спинкой</t>
  </si>
  <si>
    <t>Изготовление и установка информационных стендов</t>
  </si>
  <si>
    <t>Круглосуточное аварийно-диспетчерское обслуживание, локализация аварий, проведение ремонтно-восстановительных работ внутридомового оборудования: водопровода, канализации, центрального отопления, горячего водоснабжения, электросетей</t>
  </si>
  <si>
    <t>Итого</t>
  </si>
  <si>
    <t>оказываемых ООО «РЭП № 1» по Договорам на оказание услуг и выполнение работ по содержанию и текущему ремонту общего имущества многоквартирного дома,</t>
  </si>
  <si>
    <t>с единичными расценками на работы и услуги по состоянию на сентябрь 2014 года</t>
  </si>
  <si>
    <t>№ п/п</t>
  </si>
  <si>
    <t>Наименование мероприятий</t>
  </si>
  <si>
    <t>ед. изм.</t>
  </si>
  <si>
    <t>ИТОГО цена единицы услуги на единицу измерения в однократном исполнении, рублей</t>
  </si>
  <si>
    <t>Фактическое выполнение</t>
  </si>
  <si>
    <t>Общая стоимость</t>
  </si>
  <si>
    <t>5 мкр. ж/д19</t>
  </si>
  <si>
    <t>5 мкр. ж/д20</t>
  </si>
  <si>
    <t>5 мкр. ж/д21</t>
  </si>
  <si>
    <t>5 мкр. ж/д22</t>
  </si>
  <si>
    <t>5 мкр. ж/д23</t>
  </si>
  <si>
    <t>5 мкр. ж/д23а</t>
  </si>
  <si>
    <t>5 мкр.     ж/д 24</t>
  </si>
  <si>
    <t>5 мкр.     ж/д 25</t>
  </si>
  <si>
    <t>5 мкр. ж/д25а</t>
  </si>
  <si>
    <t>5 мкр. ж/д26</t>
  </si>
  <si>
    <t>5 мкр. ж/д27</t>
  </si>
  <si>
    <t>5 мкр. ж/д28</t>
  </si>
  <si>
    <t>5 мкр. ж/д 30</t>
  </si>
  <si>
    <t>5 мкр. ж/д31</t>
  </si>
  <si>
    <t>5 мкр. ж/д32</t>
  </si>
  <si>
    <t>5 мкр. ж/д33</t>
  </si>
  <si>
    <t>5 мкр. ж/д34</t>
  </si>
  <si>
    <t>5 мкр. ж/д35</t>
  </si>
  <si>
    <t>5 мкр. ж/д 36</t>
  </si>
  <si>
    <t>5 мкр. ж/д39</t>
  </si>
  <si>
    <t>5 мкр. ж/д39а</t>
  </si>
  <si>
    <t>5 мкр. ж/д 40</t>
  </si>
  <si>
    <t>5 мкр. ж/д41</t>
  </si>
  <si>
    <t>5 мкр. ж/д41а</t>
  </si>
  <si>
    <t>5 мкр. ж/д 42/42а</t>
  </si>
  <si>
    <t xml:space="preserve">5 мкр. ж/д 43а </t>
  </si>
  <si>
    <t xml:space="preserve">5 мкр. ж/д 46 </t>
  </si>
  <si>
    <t>5 мкр. ж/д 47</t>
  </si>
  <si>
    <t>5 мкр. ж/д 48а</t>
  </si>
  <si>
    <t xml:space="preserve">5 мкр. ж/д49 </t>
  </si>
  <si>
    <t>5мкр ж/д49а</t>
  </si>
  <si>
    <t>5 мкр. ж/д 50</t>
  </si>
  <si>
    <t>5 мкр. ж/д 50а</t>
  </si>
  <si>
    <t>5 мкр. ж/д54</t>
  </si>
  <si>
    <t>5 мкр. ж/д54а</t>
  </si>
  <si>
    <t>5 мкр. ж/д 54б</t>
  </si>
  <si>
    <t>5 мкр. ж/д 55</t>
  </si>
  <si>
    <t>5 мкр. ж/д 56/56а</t>
  </si>
  <si>
    <t>5 мкр. ж/д 59</t>
  </si>
  <si>
    <t>5 мкр. ж/д 60</t>
  </si>
  <si>
    <t>5 мкр. ж/д61</t>
  </si>
  <si>
    <t>5 мкр.     ж/д 62/62а</t>
  </si>
  <si>
    <t>5мкр ж/д65</t>
  </si>
  <si>
    <t>5 мкр. ж/д66</t>
  </si>
  <si>
    <t>5 мкр. ж/д66а</t>
  </si>
  <si>
    <t>5 мкр. ж/д67</t>
  </si>
  <si>
    <t>5 мкр. ж/д72</t>
  </si>
  <si>
    <t>5 мкр. ж/д72а</t>
  </si>
  <si>
    <t>5 мкр. ж/д100</t>
  </si>
  <si>
    <t>5 мкр. ж/д100а</t>
  </si>
  <si>
    <t>5 мкр. 3-В</t>
  </si>
  <si>
    <t>5 мкр. 3-Г</t>
  </si>
  <si>
    <t>5 мкр. 4</t>
  </si>
  <si>
    <t>5 мкр. 5</t>
  </si>
  <si>
    <t>5 мкр.  6</t>
  </si>
  <si>
    <t>5 мкр. 7</t>
  </si>
  <si>
    <t>5 мкр. 8</t>
  </si>
  <si>
    <t>5 мкр. 9</t>
  </si>
  <si>
    <t>5 мкр. 10</t>
  </si>
  <si>
    <t>5 мкр. 11</t>
  </si>
  <si>
    <t>5 мкр. 13</t>
  </si>
  <si>
    <t>5 мкр. 14</t>
  </si>
  <si>
    <t>5 мкр. 15</t>
  </si>
  <si>
    <t>5 мкр. 16</t>
  </si>
  <si>
    <t>5 мкр. 17</t>
  </si>
  <si>
    <t>5 мкр. 18</t>
  </si>
  <si>
    <t>Метал-лургов 6</t>
  </si>
  <si>
    <t>Металлурогв дом 11</t>
  </si>
  <si>
    <t>Металлурогов дом 13</t>
  </si>
  <si>
    <t>Метал-лургов д. 15</t>
  </si>
  <si>
    <t>Металлурогв дом 17</t>
  </si>
  <si>
    <t>Металлургов 19</t>
  </si>
  <si>
    <t>Метал-лургов     д.  21</t>
  </si>
  <si>
    <t>Метал-лургов     д.  23</t>
  </si>
  <si>
    <t>Спортив-ная          д. 4</t>
  </si>
  <si>
    <t>Спортив-ная         д. 6</t>
  </si>
  <si>
    <t>Спортивная дом  8</t>
  </si>
  <si>
    <t>Спортив-ная 10</t>
  </si>
  <si>
    <t>Спортив-ная 14</t>
  </si>
  <si>
    <t>Спортивная дом  16</t>
  </si>
  <si>
    <t>В-Интер. 2</t>
  </si>
  <si>
    <t>В-Интер. 13</t>
  </si>
  <si>
    <t>В-Интер. 13 - А</t>
  </si>
  <si>
    <t>В-Интер. 15/1</t>
  </si>
  <si>
    <t>В-Интер. 15 -А</t>
  </si>
  <si>
    <t>В-Интер. 17</t>
  </si>
  <si>
    <t>В-Интер. 17-А</t>
  </si>
  <si>
    <t>В-Интер. 19</t>
  </si>
  <si>
    <t>В-Интер. 21</t>
  </si>
  <si>
    <t>Базаро-ва 105</t>
  </si>
  <si>
    <t>Базаро-ва 107</t>
  </si>
  <si>
    <t>Базарова 109</t>
  </si>
  <si>
    <t>Базаро-ва 128</t>
  </si>
  <si>
    <t>Базарова 144</t>
  </si>
  <si>
    <t>База-рова      д.  148</t>
  </si>
  <si>
    <t>База-рова      д.  152</t>
  </si>
  <si>
    <t>Базарова 156А</t>
  </si>
  <si>
    <t>Базарова 158</t>
  </si>
  <si>
    <t>База-рова 160</t>
  </si>
  <si>
    <t>промзона д.1</t>
  </si>
  <si>
    <t>камышин - 2 д.1</t>
  </si>
  <si>
    <t>Гоголя д.25</t>
  </si>
  <si>
    <t>8 мкр. д.9</t>
  </si>
  <si>
    <t>6 мкр. д.11</t>
  </si>
  <si>
    <t>Гороховская д.141Б</t>
  </si>
  <si>
    <t>По 3-5 этажным благоустр. Домам</t>
  </si>
  <si>
    <t>По 9-13 этажным благоустр. Домам</t>
  </si>
  <si>
    <t>Работы, необходимые для надлежащего содержания несущих конструкций (фундаментов, стен, колонн и столбов, перекрытий и покрытий, балок, ригелей, лестниц, несущих элементов крыш) и несущих конструкций (перегородок, внутренней отделки, полов) многоквартирных</t>
  </si>
  <si>
    <t>1.1</t>
  </si>
  <si>
    <t>Работы, выполняемые для всех видов фундаментов</t>
  </si>
  <si>
    <t>1.1.1.</t>
  </si>
  <si>
    <t>Осмотр территории вокруг здания и фундамента</t>
  </si>
  <si>
    <t>100 кв.м общей площади</t>
  </si>
  <si>
    <t>1.1.2.</t>
  </si>
  <si>
    <t>Восстановление работоспособности гидроизоляции и систем водоотвода</t>
  </si>
  <si>
    <t>в том числе:</t>
  </si>
  <si>
    <t>Разработка грунта вручную</t>
  </si>
  <si>
    <t>куб.метр</t>
  </si>
  <si>
    <t>Разработка грунта с применением спецтехники</t>
  </si>
  <si>
    <t>Ремонт поврежденного участка отмостки</t>
  </si>
  <si>
    <t>кв.метр</t>
  </si>
  <si>
    <t>Ремонт примыкания отмостки к цоколю</t>
  </si>
  <si>
    <t>пог.метр</t>
  </si>
  <si>
    <t>Ремонт дренажных систем фундаментов</t>
  </si>
  <si>
    <t>пролет</t>
  </si>
  <si>
    <t>1.2</t>
  </si>
  <si>
    <t>Работы, выполняемые для зданий с подвалами</t>
  </si>
  <si>
    <t>1.2.1.</t>
  </si>
  <si>
    <t>Осмотр подвальных помещений</t>
  </si>
  <si>
    <t>100 кв.метр</t>
  </si>
  <si>
    <t>1.2.2.</t>
  </si>
  <si>
    <t>Устранение выявленных нарушений</t>
  </si>
  <si>
    <t xml:space="preserve">Измерение параметров температурновлажностных в подвалах </t>
  </si>
  <si>
    <t>измерение</t>
  </si>
  <si>
    <t>Очищение подвальных помещений и инженерных коммуникаций в них от мусора</t>
  </si>
  <si>
    <t>кг</t>
  </si>
  <si>
    <t>Откачка грунтовых и паводковых вод из подвалов (ручным насосом)</t>
  </si>
  <si>
    <t>Открытие и закрытие продухов в подвальных помещениях для соблюдения температурно-влажностного режима</t>
  </si>
  <si>
    <t>шт.</t>
  </si>
  <si>
    <t>Изготовление защитных решеток на продухи</t>
  </si>
  <si>
    <t>Очистка подвала от фикальных вод</t>
  </si>
  <si>
    <t>Ремонт дверной коробки деревянной</t>
  </si>
  <si>
    <t>Ремонт дверной коробки металлической</t>
  </si>
  <si>
    <t>Ремонт дверного полотна деревянного</t>
  </si>
  <si>
    <t>Ремонт дверного полотна металлического</t>
  </si>
  <si>
    <t>Замена и ремонт дверной фурнитуры</t>
  </si>
  <si>
    <t>Разработка грунта вручную для поддержания и восстановления приямков</t>
  </si>
  <si>
    <t>Ремонт трапа для спуска в подвал</t>
  </si>
  <si>
    <t>1.3.</t>
  </si>
  <si>
    <t>Работы, выполняемые для надлежащего содержания стен, колонн и столбов многоквартирных домов</t>
  </si>
  <si>
    <t>1.3.1.</t>
  </si>
  <si>
    <t>Осмотр кирпичных и железобетонных стен</t>
  </si>
  <si>
    <t>100 кв.м площади фасадов</t>
  </si>
  <si>
    <t>1.3.2.</t>
  </si>
  <si>
    <t>Устранение выявленных повреждений и нарушений</t>
  </si>
  <si>
    <t>Заделка трещин наружных стен раствором</t>
  </si>
  <si>
    <t>метр</t>
  </si>
  <si>
    <t>Заделка трещин наружных стен раствором (с автовышки)</t>
  </si>
  <si>
    <t>Ремонт отдельных участков кирпичной кладки наружных стен до 4м высоты здания</t>
  </si>
  <si>
    <t>Ремонт отдельных участков кирпичной кладки наружных стен свыше 4м высоты здания с применением спецтехники</t>
  </si>
  <si>
    <t>Восстановление разрушенных участков плит стеновых (арматурные работы + бетонные работы)</t>
  </si>
  <si>
    <t xml:space="preserve">Ремонт межпанельных швов с автовышки (раствором) </t>
  </si>
  <si>
    <t>Ремонт межпанельных швов с автовышки (мастикой+пеной)</t>
  </si>
  <si>
    <t>Ремонт межпанельных швов цокольная часть</t>
  </si>
  <si>
    <t>Восстановление межпанельных швов с автовышки (мастикой)</t>
  </si>
  <si>
    <t>1.4.</t>
  </si>
  <si>
    <t>Работы, выполняемые в целях надлежащего содержания перекрытий и покрытий, балок (ригелей) перекрытий и покрытий многоквартирных домов</t>
  </si>
  <si>
    <t>1.4.1.</t>
  </si>
  <si>
    <t>Осмотр железобетонных перекрытий</t>
  </si>
  <si>
    <t>100 кв.м полов</t>
  </si>
  <si>
    <t>1.4.2.</t>
  </si>
  <si>
    <t>Измерение параметров на электрических сетях</t>
  </si>
  <si>
    <t>Осмотр деревянных перекрытий</t>
  </si>
  <si>
    <t>1.4.3.</t>
  </si>
  <si>
    <t>Устранение выявленных повреждений и нарушений, проведение восстановительных работ</t>
  </si>
  <si>
    <t>Ремонт отдельных участков перекрытий строительным раствором</t>
  </si>
  <si>
    <t>1.5.</t>
  </si>
  <si>
    <t>Работы, выполняемые в целях надлежащего содержания крыш многоквартирных домов</t>
  </si>
  <si>
    <t>1.5.1.</t>
  </si>
  <si>
    <t>Технические осмотры кровли</t>
  </si>
  <si>
    <t>осмотр всех элементов стальных кровель, водостоков</t>
  </si>
  <si>
    <t>100 кв.м кровли</t>
  </si>
  <si>
    <t>осмотр всех элементов рулонных кровель, водостоков</t>
  </si>
  <si>
    <t>100 кв.м  кровли</t>
  </si>
  <si>
    <t>осмотр всех элементов кровель из штучных материалов, водостоков</t>
  </si>
  <si>
    <t>1.5.2.</t>
  </si>
  <si>
    <t>Устранение выявленных недостатков и нарушений, проведение восстановительных работ:</t>
  </si>
  <si>
    <t>Ремонт молниезащитных устройств с применением спецтехники</t>
  </si>
  <si>
    <t>устройство</t>
  </si>
  <si>
    <t>Ремонт элементов отдельных участков несущих длеревянных конструкций кровли</t>
  </si>
  <si>
    <t xml:space="preserve">Ремонт нарушенных участков антисептической и противопожарной защиты деревянных кострукций </t>
  </si>
  <si>
    <t>Ремонт водоприемной воронки в водоотводящее устройство</t>
  </si>
  <si>
    <t>Ремонт выхода водоотводящего устройства</t>
  </si>
  <si>
    <t>Ремонт трубопровода водоотводящего устройства</t>
  </si>
  <si>
    <t>Прочистка  водоотводящего устройства</t>
  </si>
  <si>
    <t xml:space="preserve">Ремонт каркаса и обшивки  выхода на кровлю </t>
  </si>
  <si>
    <t>Обивка деревянных стен будки выхода на кровлю сталью</t>
  </si>
  <si>
    <t xml:space="preserve">Ремонт дверного блока  выхода на кровлю </t>
  </si>
  <si>
    <t>штук</t>
  </si>
  <si>
    <t>Ремонт перекрытия  выхода на кровлю (кровля из стали)</t>
  </si>
  <si>
    <t>Ремонт кирпичных защитных ограждений крыш</t>
  </si>
  <si>
    <t>Ремонт бетонных ограждений крыш (плиты покрытия парапетов и вентканалов)</t>
  </si>
  <si>
    <t>Измерение параметров температурновлажностных на чердаках и технических помещениях верхних этажей</t>
  </si>
  <si>
    <t>Очистка от мусора кровель,чердаков, технических верхних этажей</t>
  </si>
  <si>
    <t>Удаление сосулек (с автовышки)</t>
  </si>
  <si>
    <t>100пог.м периметра кровли</t>
  </si>
  <si>
    <t>Удаление сосулек (без автовышки)</t>
  </si>
  <si>
    <t>кв.метр крыши</t>
  </si>
  <si>
    <t>Очистка кровли от  снега</t>
  </si>
  <si>
    <t>Отогрев приемной воронки водоотводящего устройства, фанового выхода канализации, выхода вентиляционного канала от наледи</t>
  </si>
  <si>
    <t>Ремонт примыкания фановых труб к настилу на крыше</t>
  </si>
  <si>
    <t>Ремонт отлива к вытяжным трубам</t>
  </si>
  <si>
    <t>Ремонт конька шиферной кровли</t>
  </si>
  <si>
    <t>Ремонт отлива по периметру крыш, ограждений крыш</t>
  </si>
  <si>
    <t>Разборка мягкой кровли</t>
  </si>
  <si>
    <t>Ремонт участков мягкого настила крыш рулонными материалами (без стяжки)</t>
  </si>
  <si>
    <t>Ремонт участков мягкого настила крыш рулонными материалами (со стяжкой)</t>
  </si>
  <si>
    <t>Ремонт трещин мягкого настила крыш герметиком (мастикой)</t>
  </si>
  <si>
    <t>Ремонт участков настила крыш из асбестоцементых листов</t>
  </si>
  <si>
    <t>Ремонт участков примыканий настилов крыш к инженерно-техническим и ограждающим устройствам, строительным конструкциям с применением рулонных материалов и герметиков</t>
  </si>
  <si>
    <t>1.6.</t>
  </si>
  <si>
    <t>Работы, выполняемые в целях надлежащего содержания лестниц многоквартирных домов</t>
  </si>
  <si>
    <t>1.6.1.</t>
  </si>
  <si>
    <t>Осмотр лестничных клеток</t>
  </si>
  <si>
    <t>100 кв.м  лестничных клеток</t>
  </si>
  <si>
    <t>1.6.2.</t>
  </si>
  <si>
    <t>Устранение выявленных повреждений и нарушений:</t>
  </si>
  <si>
    <t>Ремонт участков деревянных лестничных маршей</t>
  </si>
  <si>
    <t>Ремонт металлических ограждений лестничных маршей</t>
  </si>
  <si>
    <t>Укрепление стоек ограждения лестничных маршей</t>
  </si>
  <si>
    <t>Ремонт участков поручней ограждений лестничных маршей</t>
  </si>
  <si>
    <t xml:space="preserve">Ремонт деревянного настила лестничных маршей </t>
  </si>
  <si>
    <t>Ремонт выбоин и сколов бетонных лестничных маршей строительным раствором</t>
  </si>
  <si>
    <t>Изготовление и установка поручней (1м) без стоимости труб</t>
  </si>
  <si>
    <t>Изготовление и установка поручней (1м)</t>
  </si>
  <si>
    <t>1.7.</t>
  </si>
  <si>
    <t>Работы, выполняемые в целях надлежащего содержания фасадов многоквартирных домов:</t>
  </si>
  <si>
    <t>1.7.1.</t>
  </si>
  <si>
    <t>Осмотр кирпичных и железобетонных фасадов</t>
  </si>
  <si>
    <t>1.7.2.</t>
  </si>
  <si>
    <t>Восстановление участков поврежденной штукатурной отделки фасадов на высоте здания свыше 4 м с применением спецтехники</t>
  </si>
  <si>
    <t xml:space="preserve">Восстановление участков поврежденной штукатурной отделки фасадов на высоте здания до 4 м </t>
  </si>
  <si>
    <t>Ремонт участка козырька входа в подъезд строительным раствором</t>
  </si>
  <si>
    <t>Ремонт участка настила из рулонных материалов козырька входа в подъезд с применением рулонных материалов и герметиков</t>
  </si>
  <si>
    <t>Ремонт участка примыкания настила из рулонных материалов козырька входа в подъезд к стене здания с применением рулонных материалов и герметиков</t>
  </si>
  <si>
    <t>Ремонт участка отлива козырька входа в подъезд</t>
  </si>
  <si>
    <t>3.1.5.</t>
  </si>
  <si>
    <t>Изготовление проектно-технической документации</t>
  </si>
  <si>
    <t>Ремонт участков крыльца входа в подъезд и в подвал строительным раствором (от 0,5кв.м до 1кв.м)</t>
  </si>
  <si>
    <t>место</t>
  </si>
  <si>
    <t>Ремонт выбоин и сколов ступеней крыльца входа в подъезд</t>
  </si>
  <si>
    <t>Ремонт участка  площадки крыльца строительным раствором (до 0,5кв.м)</t>
  </si>
  <si>
    <t xml:space="preserve">Восстановление участка крыльца (арматурные + бетонные работы)  </t>
  </si>
  <si>
    <t>Ремонт дверной коробки входа в подъезд деревянной</t>
  </si>
  <si>
    <t>Ремонт дверного полотна входа в подъезд деревянного</t>
  </si>
  <si>
    <t>Замена пружины на дверь</t>
  </si>
  <si>
    <t>Замена и ремонт участка наружных водосточных труб свыше 4 м высоты здания с применением спецтехники</t>
  </si>
  <si>
    <t>Ремонт участка пола балкона (лоджии) строительным раствором</t>
  </si>
  <si>
    <t xml:space="preserve">Восстановление участка балкона (лоджии) (арматурные + бетонные работы)  </t>
  </si>
  <si>
    <t>Ремонт участка отлива по периметру балкона (лоджии)</t>
  </si>
  <si>
    <t>Ремонт участка примыкания балкона (лоджии) к стене здания с применением герметика</t>
  </si>
  <si>
    <t>Ремонт участка настила покрытий лоджий верхних этажей рулонными материалами и герметиком с применением спецтехники</t>
  </si>
  <si>
    <t>Ремонт участка примыкания к стене здания покрытий лоджий верхних этажей рулонными материалами и герметиком с применением спецтехники</t>
  </si>
  <si>
    <t>1.8.</t>
  </si>
  <si>
    <t>Работы, выполняемые в целях надлежащего содержания внутренней отделки многоквартирных домов</t>
  </si>
  <si>
    <t>1.8.1.</t>
  </si>
  <si>
    <t>Осмотр внутренней отделки стен</t>
  </si>
  <si>
    <t>100 кв.м площади лестн.клеток</t>
  </si>
  <si>
    <t>1.8.2.</t>
  </si>
  <si>
    <t>Устранение выявленных нарушений:</t>
  </si>
  <si>
    <t xml:space="preserve">Ремонт нарушенных участков штукатурки стен и потолков внутри здания в местах общего пользования строительным раствором </t>
  </si>
  <si>
    <t>Ремонт отдельных нарушенных участков клеевой окраски стен и потолков на лестничных клетках и маршах</t>
  </si>
  <si>
    <t>Ремонт отдельных участков нарушенной внутренней штукатурки откосов наружных дверных и оконных  блоков входа в подъезд здания</t>
  </si>
  <si>
    <t>Окраска металлических поверхностей инженерных систем  на лестничных клетках маслянными составами</t>
  </si>
  <si>
    <t>1.9.</t>
  </si>
  <si>
    <t>Работы, выполняемые в целях надлежащего содержания полов помещений, относящихся к общему имуществу в многоквартирном доме</t>
  </si>
  <si>
    <t>1.9.1.</t>
  </si>
  <si>
    <t>Осмотр покрытий, полов</t>
  </si>
  <si>
    <t>1.9.2.</t>
  </si>
  <si>
    <t>Ремонт участка пола (до 1кв.м)</t>
  </si>
  <si>
    <t>1.10.</t>
  </si>
  <si>
    <t>Работы, выполняемые в целях надлежащего содержания оконных и дверных заполнений помещений, относящихся к общему имуществу в многоквартирном доме</t>
  </si>
  <si>
    <t>Ремонт оконных блоков</t>
  </si>
  <si>
    <t>Смена стекол</t>
  </si>
  <si>
    <t>Замена и ремонт оконной фурнитуры</t>
  </si>
  <si>
    <t>Восстановление элементов оконных заполнений (створка)</t>
  </si>
  <si>
    <t>Восстановление элементов дверных заполнений</t>
  </si>
  <si>
    <t>Замена дверного блока</t>
  </si>
  <si>
    <t>Укрепление дверных и оконных блоков</t>
  </si>
  <si>
    <t>2</t>
  </si>
  <si>
    <t>Работы, необходимые для надлежащего содержания оборудования и систем инженерно-технического обеспечения, входящих в состав общего имущества в многоквартирном доме</t>
  </si>
  <si>
    <t>2.1.</t>
  </si>
  <si>
    <t>Работы, выполняемые в целях надлежащего содержания систем вентиляции и дымоудаления многоквартирных домов</t>
  </si>
  <si>
    <t>штук квартир</t>
  </si>
  <si>
    <t>2.2.</t>
  </si>
  <si>
    <t>Общие работы, выполняемые для надлежащего содержания систем водоснабжения (холодного и горячего), отопления и водоотведения в многоквартирных домах</t>
  </si>
  <si>
    <t>2.2.1.</t>
  </si>
  <si>
    <t>Осмотры систем ЦО, водопровода, канализации, горячего водоснабжения</t>
  </si>
  <si>
    <t>Осмотр внутриквартирных устройств системы центрального отопления</t>
  </si>
  <si>
    <t>100 кв.м  площади помещений</t>
  </si>
  <si>
    <t xml:space="preserve">Осмотр устройства системы центрального отопления, ХВС, ГВС и КНС в чердачных и подвальных помещениях </t>
  </si>
  <si>
    <t>100 кв.м  осматриваемых помещений</t>
  </si>
  <si>
    <t>Осмотр водопровода, канализации и горячего водоснабжения (осмотр оборудования в квартирах)</t>
  </si>
  <si>
    <t>100 кв</t>
  </si>
  <si>
    <t>2.2.2.</t>
  </si>
  <si>
    <t>Ремонтные и профилактические работы:</t>
  </si>
  <si>
    <t>Измерение параметров в ГВС</t>
  </si>
  <si>
    <t>Измерение параметров в отопительной системе</t>
  </si>
  <si>
    <t>измерение (узел)</t>
  </si>
  <si>
    <t>Измерение параметров в ХВС</t>
  </si>
  <si>
    <t>Подготовка узла ввода ХВС с ревизией запорной арматуры</t>
  </si>
  <si>
    <t>узел</t>
  </si>
  <si>
    <t>Подготовка узла ввода ГВС с ревизией запорной арматуры</t>
  </si>
  <si>
    <t>Подготовка узла ввода отопления с ревизией запорной арматуры</t>
  </si>
  <si>
    <t>Замена задвижки Д50</t>
  </si>
  <si>
    <t>Замена задвижки Д80</t>
  </si>
  <si>
    <t>Замена задвижки Д100</t>
  </si>
  <si>
    <t>Ревизия задвижки Д50, Д80, Д100</t>
  </si>
  <si>
    <t>Замена фланца Д50</t>
  </si>
  <si>
    <t>Замена фланца Д80</t>
  </si>
  <si>
    <t>Замена фланца Д100</t>
  </si>
  <si>
    <t>Смена вентиля до ДУ20</t>
  </si>
  <si>
    <t>Смена вентиля ДУ25</t>
  </si>
  <si>
    <t>Смена вентиля ДУ32</t>
  </si>
  <si>
    <t>Смена вентиля до ДУ50</t>
  </si>
  <si>
    <t>Ревизия вентиля до ДУ25</t>
  </si>
  <si>
    <t>Ревизия вентиля ДУ32</t>
  </si>
  <si>
    <t>Ревизия вентиля ДУ50</t>
  </si>
  <si>
    <t>Смена шарового и пробкового крана до ДУ20</t>
  </si>
  <si>
    <t>Смена шарового и пробкового крана ДУ25</t>
  </si>
  <si>
    <t>Смена шарового и пробкового крана ДУ32</t>
  </si>
  <si>
    <t>Смена шарового и пробкового крана до ДУ50</t>
  </si>
  <si>
    <t>Ревизия шарового и пробкового крана до ДУ25</t>
  </si>
  <si>
    <t>Ревизия шарового и пробкового крана  ДУ32</t>
  </si>
  <si>
    <t>Ревизия шарового и пробкового крана ДУ50</t>
  </si>
  <si>
    <t>Замена воздушного крана(маевского) на верхнем приборе отопительной системы</t>
  </si>
  <si>
    <t xml:space="preserve">Ремонтные работы по замене участка трубопровода ХВС,ГВС, отопления ДУ 15-20мм длиной до 0,5м </t>
  </si>
  <si>
    <t xml:space="preserve">Ремонтные работы по замене участка трубопровода ХВС,ГВС, отопления ДУ 25-32мм длиной до 0,5м </t>
  </si>
  <si>
    <t xml:space="preserve">Ремонтные работы по замене участка трубопровода ХВС,ГВС, отопления ДУ 40-50мм длиной до 0,5м </t>
  </si>
  <si>
    <t xml:space="preserve">Ремонтные работы по замене участка трубопровода ХВС,ГВС, отопления ДУ 80-100мм длиной до 0,5м </t>
  </si>
  <si>
    <t>Замена участка трубопровода ХВС, ГВС, отопления свыше 0,5м ДУ 15мм, 20мм металлическими трубами</t>
  </si>
  <si>
    <t>Замена участка трубопровода ХВС, ГВС, отопления свыше 0,5м ДУ 25мм металлическими трубами</t>
  </si>
  <si>
    <t>Замена участка трубопровода ХВС, ГВС, отопления свыше 0,5м ДУ  до 20мм металлопластиковыми трубами</t>
  </si>
  <si>
    <t>Замена участка трубопровода ХВС, ГВС, отопления свыше 0,5м ДУ 25мм металлопластиковыми трубами</t>
  </si>
  <si>
    <t>Замена участка трубопровода ХВС, ГВС, отопления (стальной д.15) свыше 0,5м на ДУ 20мм полипропиленовыми трубами</t>
  </si>
  <si>
    <t>Замена участка трубопровода ХВС, ГВС, отопления (стальной д.20) свыше 0,5м на ДУ 25мм полипропиленовыми трубами</t>
  </si>
  <si>
    <t>Замена участка трубопровода ХВС, ГВС, отопления свыше 0,5м ДУ 32 металлическими трубами</t>
  </si>
  <si>
    <t>Замена участка трубопровода ХВС, ГВС, отопления свыше 0,5м ДУ 32 металлопластиковыми трубами</t>
  </si>
  <si>
    <t>Замена участка трубопровода ХВС, ГВС, отопления (стальной д.25мм) свыше 0,5м ДУ 32 полипропиленовыми трубами</t>
  </si>
  <si>
    <t>Замена участка трубопровода ХВС, ГВС, отопления свыше 0,5м ДУ 40 металлическими трубами</t>
  </si>
  <si>
    <t>Замена участка трубопровода ХВС, ГВС, отопления (стальной д.32мм) свыше 0,5м ДУ 40 полипропиленовыми трубами</t>
  </si>
  <si>
    <t>Замена участка трубопровода ХВС, ГВС, отопления свыше 0,5м ДУ 50 металлическими трубами</t>
  </si>
  <si>
    <t>Замена участка трубопровода ХВС, ГВС, отопления (стальной д.40мм) свыше 0,5м ДУ 50 полипропиленовыми трубами</t>
  </si>
  <si>
    <t>Замена участка трубопровода ХВС, ГВС, отопления (стальной д.50мм) свыше 0,5м ДУ 63 полипропиленовыми трубами</t>
  </si>
  <si>
    <t>Замена участка трубопровода ХВС, ГВС, отопления свыше 0,5м ДУ 80 металлическими трубами</t>
  </si>
  <si>
    <t xml:space="preserve"> </t>
  </si>
  <si>
    <t>Замена участка трубопровода ХВС, ГВС, отопления свыше 0,5м ДУ 100 металлическими трубами</t>
  </si>
  <si>
    <t>Замена и установка новых врезок резьб ДУ до 32 в трубопровод ХВС, ГВС, отопления</t>
  </si>
  <si>
    <t>Замена и установка новых врезок резьб ДУ от 40 до 50 в трубопровод ХВС, ГВС, отопления</t>
  </si>
  <si>
    <t xml:space="preserve">Ремонтные работы по замене участка трубопровода КНС Д50 длиной до 1м </t>
  </si>
  <si>
    <t xml:space="preserve">Ремонтные работы по замене участка трубопровода КНС Д100 длиной до 1м </t>
  </si>
  <si>
    <t>Замена участка трубопровода свыше 1м КНС Д50</t>
  </si>
  <si>
    <t>Замена участка трубопровода свыше 1м КНС Д100</t>
  </si>
  <si>
    <t>Прочистка врезки трубы ХВС, ГВС</t>
  </si>
  <si>
    <t>врезка</t>
  </si>
  <si>
    <t>Прочистка трубопровода КНС ручным способом</t>
  </si>
  <si>
    <t>Электромеханическая прочистка горизонтального трубопровода КНС</t>
  </si>
  <si>
    <t>Электромеханическая прочистка вертикального трубопровода КНС</t>
  </si>
  <si>
    <t>Телеинспекция труб КНС и внутреннего водостока</t>
  </si>
  <si>
    <t>Гидродинамическая промывка трубопровода КНС</t>
  </si>
  <si>
    <t>Обслуживание насосных установок</t>
  </si>
  <si>
    <t>1 оборудование</t>
  </si>
  <si>
    <t>Замена приборов отопления</t>
  </si>
  <si>
    <t>1 секция</t>
  </si>
  <si>
    <t>Уплотнение стыка присоединения запорной арматуры к трубопроводу</t>
  </si>
  <si>
    <t>стык</t>
  </si>
  <si>
    <t>Замена сгона</t>
  </si>
  <si>
    <t>Замена тройника, заглушки</t>
  </si>
  <si>
    <t>Замена отвода</t>
  </si>
  <si>
    <t xml:space="preserve">Утепление трубопроводов в чердачных и подвальных помещениях </t>
  </si>
  <si>
    <t>1 метр трубопровода</t>
  </si>
  <si>
    <t>Пробивка и заделка отверстий</t>
  </si>
  <si>
    <t>Консервация (расконсервация) и ремонт поливочной системы</t>
  </si>
  <si>
    <t>Полив.система</t>
  </si>
  <si>
    <t>2.2.3</t>
  </si>
  <si>
    <t>Обслуживание приборов учета</t>
  </si>
  <si>
    <t>Ежемесячное обслуживание прибора учета тепла со снятием показаний</t>
  </si>
  <si>
    <t>1 прибор учета</t>
  </si>
  <si>
    <t>Ежемесячное обслуживание прибора учета ХВС со снятием показаний</t>
  </si>
  <si>
    <t>Ежемесячное обслуживание прибора учета электроэнергии со снятием показаний</t>
  </si>
  <si>
    <t>2.3.</t>
  </si>
  <si>
    <t>Работы, выполняемые в целях надлежащего содержания систем теплоснабжения (отопление, горячее водоснабжение) в многоквартирных домах</t>
  </si>
  <si>
    <t>Промывка прибора отопления</t>
  </si>
  <si>
    <t>прибор</t>
  </si>
  <si>
    <t>Проверка герметичности системы отопления пневматическим способом</t>
  </si>
  <si>
    <t>Промывка системы отопления гидропневматическим способом</t>
  </si>
  <si>
    <t>Регулировка системы отопления здания в отопительный период</t>
  </si>
  <si>
    <t>1 здание</t>
  </si>
  <si>
    <t xml:space="preserve">Запуск узла ввода отопительной системы здания в начале отопительного сезона и после проведения ремонтных работ в отопительный период </t>
  </si>
  <si>
    <t>Отключение узла ввода отопительной системы отопления по окончании отопительного сезона и для проведения ремонт работ в отопительный период</t>
  </si>
  <si>
    <t>Удаление воздуха из стояковых труб системы ГВС</t>
  </si>
  <si>
    <t>Удаление воздуха из стояковых труб системы отопления</t>
  </si>
  <si>
    <t>2.4.</t>
  </si>
  <si>
    <t>Работы, выполняемые в целях надлежащего содержания электрооборудования, радио- и телекоммуникационного оборудования в многоквартирном доме</t>
  </si>
  <si>
    <t>2.4.1.</t>
  </si>
  <si>
    <t>Осмотр электросети, арматуры, электрооборудования на лестничных клетках</t>
  </si>
  <si>
    <t>100 л\к</t>
  </si>
  <si>
    <t>2.4.2.</t>
  </si>
  <si>
    <t>Осмотр электрооборудования в подвальных помещениях</t>
  </si>
  <si>
    <t>100 кв.м. осматриваемой площади</t>
  </si>
  <si>
    <t>2.4.3.</t>
  </si>
  <si>
    <t>Профилактические и ремонтные работы:</t>
  </si>
  <si>
    <t>Измерение сопротивления изоляции электрических сетей здания</t>
  </si>
  <si>
    <t>подъезд</t>
  </si>
  <si>
    <t>Ремонт вводно-распределительного устройства (ВРУ)</t>
  </si>
  <si>
    <t>Смена трансформатора в ВРУ</t>
  </si>
  <si>
    <t>Смена шин в ВРУ</t>
  </si>
  <si>
    <t>Смена губок предохранителей в ВРУ</t>
  </si>
  <si>
    <t>Смена электроколодки</t>
  </si>
  <si>
    <t>Смена групповых электрических щитков</t>
  </si>
  <si>
    <t>щит</t>
  </si>
  <si>
    <t>Ремонт групповых электрических щитков с заменой защитной аппаратуры</t>
  </si>
  <si>
    <t>Смена рубильника</t>
  </si>
  <si>
    <t>Ремонт рубильника</t>
  </si>
  <si>
    <t>Смена предохранителя</t>
  </si>
  <si>
    <t>Смена  автоматического выключателя</t>
  </si>
  <si>
    <t>Смена пакетного выключателя</t>
  </si>
  <si>
    <t>Протяжка и распределение болтовых соединений</t>
  </si>
  <si>
    <t>Планово-профилактический ремонт ВРУ, групповых щитов и рубильников</t>
  </si>
  <si>
    <t>Ремонт участка электропроводки до 1м со сменой питающих проводов</t>
  </si>
  <si>
    <t>Смена участка электропроводки свыше 1м</t>
  </si>
  <si>
    <t>Ремонт (смена) электророзетки</t>
  </si>
  <si>
    <t>Смена электровыключателя</t>
  </si>
  <si>
    <t>Ремонт электровыключателя или розетки</t>
  </si>
  <si>
    <t>Ремонт электропатрона</t>
  </si>
  <si>
    <t>Смена электропатрона</t>
  </si>
  <si>
    <t>Установка  электросветильников</t>
  </si>
  <si>
    <t>Смена осветительных ламп накаливания</t>
  </si>
  <si>
    <t>Смена (установка) распределительной электрокоробки</t>
  </si>
  <si>
    <t>Смена фотореле</t>
  </si>
  <si>
    <t>Смена осветительной лампы люминесцентной</t>
  </si>
  <si>
    <t>Обслуживание индивидуальных приборов учета электроэнергии</t>
  </si>
  <si>
    <t>Опломбирование индивидуальных приборов учета электроэнергии</t>
  </si>
  <si>
    <t>Смена лампы ДРЛ</t>
  </si>
  <si>
    <t>Установка светильника ДРЛ</t>
  </si>
  <si>
    <t>Установка энергосберегающей лампы</t>
  </si>
  <si>
    <t>Установка датчиков движения</t>
  </si>
  <si>
    <t xml:space="preserve">Отключение  электроэнергии по нарядам КМЭС и для проведения ремонтных работ </t>
  </si>
  <si>
    <t xml:space="preserve">Подключение электроэнергии по нарядам КМЭС </t>
  </si>
  <si>
    <t>Отключение и подключение электрооборудования при ремонтных работах</t>
  </si>
  <si>
    <t>Обслуживание питающей сети общедомовых электронных вычислителей приборов учета коммунальных услуг</t>
  </si>
  <si>
    <t>вычислитель</t>
  </si>
  <si>
    <t>2.5.</t>
  </si>
  <si>
    <t>Работы, выполняемые в целях надлежащего содержания систем внутридомового газового оборудования в многоквартирном доме</t>
  </si>
  <si>
    <t>2.6.</t>
  </si>
  <si>
    <t>Работы, выполняемые в целях надлежащего содержания и ремонта лифта (лифтов) в многоквартирном доме</t>
  </si>
  <si>
    <t>Аварийно-диспетчерское, техническое обслуживание, содержание, эксплуатация и текущий ремонт лифтов:</t>
  </si>
  <si>
    <t>1 кв.м общей площади помещений</t>
  </si>
  <si>
    <t>Дополнительно:</t>
  </si>
  <si>
    <t>2.6.11.</t>
  </si>
  <si>
    <t>Диагностика лифтов (срок службы более 25 лет)</t>
  </si>
  <si>
    <t>лифт</t>
  </si>
  <si>
    <t>2.6.12.</t>
  </si>
  <si>
    <t>Страховка лифтов</t>
  </si>
  <si>
    <t>3</t>
  </si>
  <si>
    <t>Работы и услуги по содержанию иного общего имущества в многоквартирном доме</t>
  </si>
  <si>
    <t>3.1.</t>
  </si>
  <si>
    <t>Огрунтовка и шпаклевание стен внутри помещений</t>
  </si>
  <si>
    <t>Работы по содержанию помещений, входящих в состав общего имущества в многоквартирном доме</t>
  </si>
  <si>
    <t>Уборка МОП:</t>
  </si>
  <si>
    <t>3.1.1</t>
  </si>
  <si>
    <t>Подметание и влажная уборка полов во всех помещениях мест общего пользования в многоквартирном доме с лифтами без мусоропровода</t>
  </si>
  <si>
    <t>3.1.2</t>
  </si>
  <si>
    <t>Подметание и влажная уборка полов во всех помещениях мест общего пользования в многоквартирном доме без лифтов без мусоропровода</t>
  </si>
  <si>
    <t>3.1.3</t>
  </si>
  <si>
    <t>Разные работы по уборке МОП</t>
  </si>
  <si>
    <t>3.1.4.</t>
  </si>
  <si>
    <t>Дератизация (дезинфекция) в местах общего пользования</t>
  </si>
  <si>
    <t>1 кв.м подвала</t>
  </si>
  <si>
    <t>3.2.</t>
  </si>
  <si>
    <t>Работы по содержанию земельного участка в зимний и летний период</t>
  </si>
  <si>
    <t>Уборка придомовой территории:</t>
  </si>
  <si>
    <t>3.2.1</t>
  </si>
  <si>
    <t xml:space="preserve">Работы по содержанию земельного участка, на котором расположен многоквартирный дом, с элементами озеленения и благоустройства, иными объектами, предназначенными для обслуживания и эксплуатации этого дома (далее — придомовая территория), в холодный период </t>
  </si>
  <si>
    <t>3.2.2</t>
  </si>
  <si>
    <t>Работы по содержанию придомовой территории в теплый период года</t>
  </si>
  <si>
    <t>3.2.3.</t>
  </si>
  <si>
    <t>Работы по обслуживанию малых форм на придомовой территории</t>
  </si>
  <si>
    <t>Ремонт скамеек</t>
  </si>
  <si>
    <t>1 шт.</t>
  </si>
  <si>
    <t>Изготовление и установка скамеек</t>
  </si>
  <si>
    <t>Установка одной секции ограждения детской площадки</t>
  </si>
  <si>
    <t>Масляная окраска малых форм</t>
  </si>
  <si>
    <t>3.3</t>
  </si>
  <si>
    <t>Уход за зелеными насаждениями</t>
  </si>
  <si>
    <t>обрезка сухих веток без автовышки</t>
  </si>
  <si>
    <t>1 дерево</t>
  </si>
  <si>
    <t>вырезка сухих ветвей и поросли с автовышки</t>
  </si>
  <si>
    <t>валка деревьев</t>
  </si>
  <si>
    <t>3.4.</t>
  </si>
  <si>
    <t>Работы по обеспечению вывоза бытовых отходов</t>
  </si>
  <si>
    <t>3.4.1.</t>
  </si>
  <si>
    <t>Вывоз ТБО с контейнерных стоянок (без размещения)</t>
  </si>
  <si>
    <t>1 кв.метр общей площади помещений</t>
  </si>
  <si>
    <t>3.4.2.</t>
  </si>
  <si>
    <t>Вывоз КГО с размещением отходов</t>
  </si>
  <si>
    <t>3.4.3.</t>
  </si>
  <si>
    <t>Устройство ограждения контейнерных площадок</t>
  </si>
  <si>
    <t>3.4.4.</t>
  </si>
  <si>
    <t>Ремонт ограждения контейнерных площадок</t>
  </si>
  <si>
    <t>3.4.5.</t>
  </si>
  <si>
    <t>Изготовление и установка информационных стендов на контейнерных площадках</t>
  </si>
  <si>
    <t>3.4.6.</t>
  </si>
  <si>
    <t>Демеркуризация ртутьсодержащих ламп</t>
  </si>
  <si>
    <t>3.5.</t>
  </si>
  <si>
    <t>Работы по обеспечению требований пожарной безопасности</t>
  </si>
  <si>
    <t>3.5.1.</t>
  </si>
  <si>
    <t>Ревизия вентиля системы пожаротушения</t>
  </si>
  <si>
    <t>3.5.2.</t>
  </si>
  <si>
    <t>Оборудование рукавом внутреннего пожарного крана</t>
  </si>
  <si>
    <t>3.5.3.</t>
  </si>
  <si>
    <t>Очистка от захламления бытовыми отходами площадок, проходов, выходов, связанных с системой противопожарной безопасности в местах общего пользования (с транспортировкой и размещением)</t>
  </si>
  <si>
    <t>3.6.</t>
  </si>
  <si>
    <t>Обеспечение устранения аварий на внутридомовых инженерных системах в многоквартирном доме, выполнение заявок населения</t>
  </si>
  <si>
    <t>3.6.1.</t>
  </si>
  <si>
    <t>Аварийно-диспетчерское обслуживание</t>
  </si>
  <si>
    <t>3.6.2.</t>
  </si>
  <si>
    <t>Отключение трубопроводов ХВС, ГВС, отопления, связанных с общим имуществом дома и расположенных внутри квартир, по аварийным заявкам населения и для выполнения аварийных работ</t>
  </si>
  <si>
    <t>отключение</t>
  </si>
  <si>
    <t>3.6.3.</t>
  </si>
  <si>
    <t>Составление актов: последствий аварий, связанных с инженерными сетями внутри квартир, по заявкам населения</t>
  </si>
  <si>
    <t>квартира</t>
  </si>
  <si>
    <t>3.6.4.</t>
  </si>
  <si>
    <t>Установка хомутов на трубопроводы ХВС, ГВС, отопления для временного устранения их аварийных повреждений</t>
  </si>
  <si>
    <t>3.6.5.</t>
  </si>
  <si>
    <t>Отключение питающих внутридомовых электросетей по аварийным заявкам населения</t>
  </si>
  <si>
    <t>4</t>
  </si>
  <si>
    <t>Прочие услуги по содержанию многоквартирного дома</t>
  </si>
  <si>
    <t>4.1.</t>
  </si>
  <si>
    <t>Функции УК по организации работ по содержанию дома</t>
  </si>
  <si>
    <t>4.2.</t>
  </si>
  <si>
    <t>Функции, непосредственно связанные с паспортно-регистрационным учетом граждан</t>
  </si>
  <si>
    <t>4.3.</t>
  </si>
  <si>
    <t>Функции, непосредственно связанные с организацией начисления, обработки, перерасчета платежей за жилищные услуги</t>
  </si>
  <si>
    <t>6</t>
  </si>
  <si>
    <t>Сметные работы</t>
  </si>
  <si>
    <t>6.1</t>
  </si>
  <si>
    <t>Замена оконных блоков в МОП на металлопластиковые со стеклапакетами</t>
  </si>
  <si>
    <t>шт</t>
  </si>
  <si>
    <t>6.2</t>
  </si>
  <si>
    <t>Натсройка и поключение ОДПУ тепловой энергии после ремонта</t>
  </si>
  <si>
    <t>6.3</t>
  </si>
  <si>
    <t xml:space="preserve">Опломбировка приборов учета ХВС, ГВС </t>
  </si>
  <si>
    <t>6.4</t>
  </si>
  <si>
    <t>Ремонт трубопровода ХВС, замена запорной арматуры (63мм 17м, 40мм 18м, 57мм 2м, вент50 3шт, кран 32 7шт, кран 20 13шт, кран 15 5шт, врезка 107 1шт, крепеж 30шт)</t>
  </si>
  <si>
    <t>6.5</t>
  </si>
  <si>
    <t>Смена светильников с датчиками и сменой питающих проводов 20 шт</t>
  </si>
  <si>
    <t>6.6</t>
  </si>
  <si>
    <t>Ремонт трубопровода ХВС, замена запорной арматуры (63мм 98м, 40мм 10м, 32мм 12м, 57мм 0,5м, вент50 3шт, кран 32 14шт, кран 25 10шт, кран 20 25шт, кран 15 1шт, врезка 107 1шт, крепеж 30шт, пробивка отверстий 2шт)</t>
  </si>
  <si>
    <t>6.7</t>
  </si>
  <si>
    <t>Прокладка проводки для подключения прибора учета ХВС (20м)</t>
  </si>
  <si>
    <t>6.8</t>
  </si>
  <si>
    <t>Прокладка проводки для подключения прибора учета ХВС (190м)</t>
  </si>
  <si>
    <t>6.9</t>
  </si>
  <si>
    <t>Изготовление и установка козырька входа в подъезд</t>
  </si>
  <si>
    <t>6.10</t>
  </si>
  <si>
    <t>6.11</t>
  </si>
  <si>
    <t>Ремонт шиферной кровли промышленнми альпинистами</t>
  </si>
  <si>
    <t>6.12</t>
  </si>
  <si>
    <t>Ремонт межпанельных швов раствором с применением спецоборудования (промышленный альпинизм)</t>
  </si>
  <si>
    <t>м</t>
  </si>
  <si>
    <t>6.13</t>
  </si>
  <si>
    <t>Ремонт межпанельных швов мастикой и пеной монтажной с применением спецоборудования (промышленный альпинизм)</t>
  </si>
  <si>
    <t>6.14</t>
  </si>
  <si>
    <t>Замена трубопровода КНС от ревизии до колодца с применением земляных работ</t>
  </si>
  <si>
    <t>6.15</t>
  </si>
  <si>
    <t>Слив и наполнение системы</t>
  </si>
  <si>
    <t>м3 здания</t>
  </si>
  <si>
    <t>7</t>
  </si>
  <si>
    <t>Работы, проводимые по очистке и пробивке дымовентканалов</t>
  </si>
  <si>
    <t>7.1</t>
  </si>
  <si>
    <t>акт №3202\М\1, №3202\М\2</t>
  </si>
  <si>
    <t>7.2</t>
  </si>
  <si>
    <t>акт №3202\М\7</t>
  </si>
  <si>
    <t>7.3</t>
  </si>
  <si>
    <t>ак №3202\М\12, 3202\М\11, 3202\М\09, 3202\М\10</t>
  </si>
  <si>
    <t>7.4</t>
  </si>
  <si>
    <t>Испытание противопожарного водопровода акт №3108\М</t>
  </si>
  <si>
    <t>8</t>
  </si>
  <si>
    <t>Прочие работы специализированных сторонних организаций</t>
  </si>
  <si>
    <t>8.1</t>
  </si>
  <si>
    <t>Акт от 28.04.2015 общедомовое газовое оборудование</t>
  </si>
  <si>
    <t>руб</t>
  </si>
  <si>
    <t>8.2</t>
  </si>
  <si>
    <t xml:space="preserve">Акт №4273 поверка ОДПУ ХВС </t>
  </si>
  <si>
    <t>8.3</t>
  </si>
  <si>
    <t>Монтаж противопожарной сигнализации</t>
  </si>
  <si>
    <t>ПЕРЕЧЕНЬ РАБОТ И УСЛУГ,</t>
  </si>
  <si>
    <t>5 мкр. ж/д101</t>
  </si>
  <si>
    <t xml:space="preserve">Закрытие входов в подвальные помещения на замки </t>
  </si>
  <si>
    <t>Сварочный шов</t>
  </si>
  <si>
    <t>Площадь Павших Борцов д.3</t>
  </si>
  <si>
    <t>Замена тройника</t>
  </si>
  <si>
    <t xml:space="preserve">Отключение трубопроводов ХВС, ГВС, отопления, связанных с общим имуществом дома и расположенных внутри квартир, по аварийным заявкам населения </t>
  </si>
  <si>
    <t>Осмотр водопровода, канализации, горячего водоснабжения и отопительной системы (осмотр оборудования в квартирах)</t>
  </si>
  <si>
    <t>куб.метр здания</t>
  </si>
  <si>
    <t>Ремонт малых форм</t>
  </si>
  <si>
    <t>Подсыпка песка и выравнивание асфальтобетонных покрытий</t>
  </si>
  <si>
    <t>Ремонт асфальтобетонных покрытий</t>
  </si>
  <si>
    <t>Иные работы, выполненные по индивидуальным сметным расчетам</t>
  </si>
  <si>
    <t>от вида работ</t>
  </si>
  <si>
    <t>по Сметному расчету</t>
  </si>
  <si>
    <t>Очищение подвальных (чердачных) помещений и инженерных коммуникаций в них от мусора</t>
  </si>
  <si>
    <t>Открытие и закрытие продухов в подвальных (чердачных) помещениях для соблюдения температурно-влажностного режима</t>
  </si>
  <si>
    <t>Очистка подвала от фекальных вод (вручную)</t>
  </si>
  <si>
    <t>Очистка МОП от трупов животных</t>
  </si>
  <si>
    <t>пог.метр трубопровода</t>
  </si>
  <si>
    <t>Утепление трубопроводов в чердачных и подвальных помещениях (рулонными материалами)</t>
  </si>
  <si>
    <t>Ремонт межпанельных швов до 4 м высоты здания (раствором)</t>
  </si>
  <si>
    <t xml:space="preserve">Ремонт каркаса и обшивки будки выхода на кровлю </t>
  </si>
  <si>
    <t>Очистка от мусора кровель,козырьков входа в подъезд</t>
  </si>
  <si>
    <t>Ремонт цементной стяжки</t>
  </si>
  <si>
    <t>шт.ступеней</t>
  </si>
  <si>
    <t>Укрепление отливов козырька входа в подъезд, балкона, лоджии</t>
  </si>
  <si>
    <t xml:space="preserve">Восстановление участка крыльца (бетонные работы)  </t>
  </si>
  <si>
    <t>Ремонт участка балкона (лоджии) строительным раствором</t>
  </si>
  <si>
    <t>Гидроизоляция балкона, лоджии</t>
  </si>
  <si>
    <t>Ремонт участка примыкания балкона (лоджии) к стене здания</t>
  </si>
  <si>
    <t>Ремонт отдельных участков нарушенной внутренней штукатурки откосов наружных дверных и оконных блоков</t>
  </si>
  <si>
    <t>Окраска металлических поверхностей масляными составами</t>
  </si>
  <si>
    <t>Окраска оштукатуренных и деревянных поверхностей масляными составами</t>
  </si>
  <si>
    <t>Ремонт трещин внутренней отделки стен и потолков</t>
  </si>
  <si>
    <t>метр трещины</t>
  </si>
  <si>
    <t>Ремонт участка пола</t>
  </si>
  <si>
    <t>Замена, ремонт оконной и дверной фурнитуры</t>
  </si>
  <si>
    <t>Замена (установка) пружины на дверь</t>
  </si>
  <si>
    <t>Установка оконной створки</t>
  </si>
  <si>
    <t>Мелкий ремонт дверного полотна</t>
  </si>
  <si>
    <t>Установка дверного полотна до 1 кв.м (выход на кровлю, чердак)</t>
  </si>
  <si>
    <t>Закрытие входов в помещения мест общего пользования на замки</t>
  </si>
  <si>
    <t>2.1.1.</t>
  </si>
  <si>
    <t>Осмотр систем дымоудаления в квартирах</t>
  </si>
  <si>
    <t>2.1.2.</t>
  </si>
  <si>
    <t>Устранение неисправностей, удаление засоров</t>
  </si>
  <si>
    <t>по Акту спец.организации</t>
  </si>
  <si>
    <t xml:space="preserve">Осмотр устройства системы центрального отопления, ХВС, ГВС и канализации в чердачных и подвальных помещениях </t>
  </si>
  <si>
    <t>100 квартир</t>
  </si>
  <si>
    <t>Установка, замена суживающих устройств (сопло, шайба) для регулировки теплоносителя и ГВС</t>
  </si>
  <si>
    <t>Замена задвижки стальной Д50</t>
  </si>
  <si>
    <t>Замена задвижки стальной Д80</t>
  </si>
  <si>
    <t>Замена задвижки стальной Д100</t>
  </si>
  <si>
    <t>Замена задвижки чугунной Д50</t>
  </si>
  <si>
    <t>Замена задвижки чугунной Д80</t>
  </si>
  <si>
    <t>Замена задвижки чугунной Д100</t>
  </si>
  <si>
    <t>Замена фланца</t>
  </si>
  <si>
    <t>Смена шарового крана до ДУ20</t>
  </si>
  <si>
    <t>Смена шарового крана ДУ25</t>
  </si>
  <si>
    <t>Смена шарового крана ДУ32</t>
  </si>
  <si>
    <t>Смена шарового крана до ДУ50</t>
  </si>
  <si>
    <t>Ревизия крана, вентиля</t>
  </si>
  <si>
    <t>Замена участка трубопровода ХВС, ГВС, отопления свыше 0,5м Д 15мм, 20мм металлическими трубами</t>
  </si>
  <si>
    <t>Замена участка трубопровода ХВС, ГВС, отопления свыше 0,5м Д 25мм металлическими трубами</t>
  </si>
  <si>
    <t>Замена участка трубопровода ХВС, ГВС, отопления свыше 0,5м Д 32мм металлическими трубами</t>
  </si>
  <si>
    <t>Замена участка трубопровода ХВС, ГВС, отопления свыше 0,5м Д 40мм металлическими трубами</t>
  </si>
  <si>
    <t>Замена участка трубопровода ХВС, ГВС, отопления свыше 0,5м Д 50мм металлическими трубами</t>
  </si>
  <si>
    <t>Замена участка трубопровода ХВС, ГВС, отопления свыше 0,5м Д 80мм металлическими трубами</t>
  </si>
  <si>
    <t>Замена участка трубопровода ХВС, ГВС, отопления свыше 0,5м Д 100мм металлическими трубами</t>
  </si>
  <si>
    <t>Замена участка трубопровода ХВС, ГВС, отопления свыше 0,5м Д  до 20мм металлопластиковыми трубами</t>
  </si>
  <si>
    <t>Замена участка трубопровода ХВС, ГВС, отопления свыше 0,5м Д 25мм металлопластиковыми трубами</t>
  </si>
  <si>
    <t>Замена участка трубопровода ХВС, ГВС, отопления (стальной д.15) свыше 0,5м на Д 20мм полипропиленовыми трубами</t>
  </si>
  <si>
    <t>Замена участка трубопровода ХВС, ГВС, отопления (стальной д.20) свыше 0,5м на Д 25мм полипропиленовыми трубами</t>
  </si>
  <si>
    <t>Замена участка трубопровода ХВС, ГВС, отопления (стальной д.25мм) свыше 0,5м Д 32 полипропиленовыми трубами</t>
  </si>
  <si>
    <t>Замена участка трубопровода ХВС, ГВС, отопления (стальной д.32мм) свыше 0,5м Д 40 полипропиленовыми трубами</t>
  </si>
  <si>
    <t>Замена участка трубопровода ХВС, ГВС, отопления (стальной д.40мм) свыше 0,5м Д 50 полипропиленовыми трубами</t>
  </si>
  <si>
    <t>Замена участка трубопровода ХВС, ГВС, отопления (стальной д.50мм) свыше 0,5м Д 63 полипропиленовыми трубами</t>
  </si>
  <si>
    <t>Нарезка резьбы вручную до Д 25мм</t>
  </si>
  <si>
    <t>Замена заглушки</t>
  </si>
  <si>
    <t>Слив и наполнение водой системы отопления</t>
  </si>
  <si>
    <t>Слив и наполнение водой системы горячего водоснабжения</t>
  </si>
  <si>
    <t>Слив и наполнение водой системы холодного водоснабжения</t>
  </si>
  <si>
    <t>Консервация (расконсервация) поливочной системы</t>
  </si>
  <si>
    <t>Пломбировка индивидуальных приборов учета с установкой антимагнитных пломб</t>
  </si>
  <si>
    <t>метр трубопровода</t>
  </si>
  <si>
    <t>1 стояк</t>
  </si>
  <si>
    <t>100 лестн. Площадок</t>
  </si>
  <si>
    <t>Ремонт корпусов этажных и распределительных щитков</t>
  </si>
  <si>
    <t>Смена пакетного выключателя на выключатель нагрузки до 40А</t>
  </si>
  <si>
    <t>Протяжка контактов автоматов и выключателей</t>
  </si>
  <si>
    <t>Установка сжимов</t>
  </si>
  <si>
    <t>Очистка от пыли и мусора ВРУ, групповых щитков и рубильников</t>
  </si>
  <si>
    <t>Смена участка электропроводки</t>
  </si>
  <si>
    <t>Смена электророзетки</t>
  </si>
  <si>
    <t>Ремонт электророзетки</t>
  </si>
  <si>
    <t>Ремонт электровыключателя</t>
  </si>
  <si>
    <t>Ревизия  электропатрона</t>
  </si>
  <si>
    <t>Ревизия  электросветильников</t>
  </si>
  <si>
    <t>Установка (смена)  электросветильников</t>
  </si>
  <si>
    <t>Смена  электросветильников (без стоимости светильника)</t>
  </si>
  <si>
    <t>Смена  светильника с лампами накаливания на светильник светодиодный</t>
  </si>
  <si>
    <t>Смена светодиодной лампы</t>
  </si>
  <si>
    <t>Установка (смена) распределительной электрокоробки</t>
  </si>
  <si>
    <t>Смена датчиков движения (без стоимости датчиков движения)</t>
  </si>
  <si>
    <t>Ремонт датчика движения</t>
  </si>
  <si>
    <t>Отключение и подключение электрооборудования (при ремонтных работах, по запросу КМЭС)</t>
  </si>
  <si>
    <t>комплекс работ</t>
  </si>
  <si>
    <t>Отключение трубопроводов ХВС, ГВС, отопления, связанных с общим имуществом дома и расположенных внутри квартир, по заявкам населения</t>
  </si>
  <si>
    <t>Установка хомутов на трубопроводы ХВС, ГВС, отопления</t>
  </si>
  <si>
    <t>Отключение питающих внутридомовых электросетей по заявкам населения</t>
  </si>
  <si>
    <t>Количественный показатель выполненной работы (оказанной услуги)</t>
  </si>
  <si>
    <t>Цена выполненной работы (оказанной услуги), в рублях</t>
  </si>
  <si>
    <t>Засыпка траншей вручную</t>
  </si>
  <si>
    <t>Закрытие продухов стальным листом</t>
  </si>
  <si>
    <t>Укрепление отливов парапета и карнизного свеса</t>
  </si>
  <si>
    <t>Изготовление и установка (замена) деревянных поручней</t>
  </si>
  <si>
    <t>Укрепление деревянных поручней лестничных маршей</t>
  </si>
  <si>
    <t>штук крепежа</t>
  </si>
  <si>
    <t>Ремонт металлических ограждений лестничных маршей (сваркой)</t>
  </si>
  <si>
    <t>св.шов</t>
  </si>
  <si>
    <t>Замена участка отлива козырька входа в подъезд, балкона, лоджии</t>
  </si>
  <si>
    <t xml:space="preserve">Изготовление и установка поручней </t>
  </si>
  <si>
    <t>метр трубы</t>
  </si>
  <si>
    <t xml:space="preserve">Укрепление поручня крыльца входа в подъезд </t>
  </si>
  <si>
    <t>поручень</t>
  </si>
  <si>
    <t>Закрытие проемов листовыми материалами (ДВП, ДСП и т.д.)</t>
  </si>
  <si>
    <t>Прочистка сопла элеватора отопительной системы</t>
  </si>
  <si>
    <t>Прочистка грязевика отопительной системы</t>
  </si>
  <si>
    <t xml:space="preserve">Замена воздушного крана (Маевского) </t>
  </si>
  <si>
    <t>Замена участка трубопровода свыше 1м КНС Д150</t>
  </si>
  <si>
    <t>Замена (установка) перехода</t>
  </si>
  <si>
    <t xml:space="preserve">Отключение и включение трубопроводов </t>
  </si>
  <si>
    <t>Прочистка, промывка ОДПУ со снятием с места</t>
  </si>
  <si>
    <t>Ремонт участка электропроводки</t>
  </si>
  <si>
    <t>Укрепление  электросветильников</t>
  </si>
  <si>
    <t>Установка (смена) датчиков движения</t>
  </si>
  <si>
    <t>обрезка сухих веток (до 5 веток) без автовышки</t>
  </si>
  <si>
    <t>обрезка сухих веток (более 5 веток) без автовышки</t>
  </si>
  <si>
    <t>вырезка сухих ветвей и поросли (высотой до 9м) с автовышки</t>
  </si>
  <si>
    <t>вырезка сухих ветвей и поросли (высотой свыше 9м) с автовышки</t>
  </si>
  <si>
    <t>валка деревьев с автовышки</t>
  </si>
  <si>
    <t>валка деревьев с земли (диаметром до 24 см)</t>
  </si>
  <si>
    <t>валка деревьев с земли (диаметром до 48 см)</t>
  </si>
  <si>
    <t>100 кг мусора</t>
  </si>
  <si>
    <t>Окраска поврежденных участков ограждений стоянок ТБО</t>
  </si>
  <si>
    <t>Откачка грунтовых и паводковых вод из подвалов насосом</t>
  </si>
  <si>
    <t xml:space="preserve">    (прописью)</t>
  </si>
  <si>
    <t>3. Работы ( услуги) выполнены (оказаны) полностью, в установленные сроки, с надлежащим качеством.</t>
  </si>
  <si>
    <t>4. Претензий по выполнению условий Договора Стороны друг к другу не имеют.</t>
  </si>
  <si>
    <t>Настоящий Акт составлен в 2-х экземплярах, имеющих одинаковую юридическую силу, по одному для каждой из Сторон</t>
  </si>
  <si>
    <t>Подписи Сторон</t>
  </si>
  <si>
    <r>
      <t xml:space="preserve">Исполнитель - </t>
    </r>
    <r>
      <rPr>
        <u/>
        <sz val="12"/>
        <rFont val="Times New Roman"/>
        <family val="1"/>
        <charset val="204"/>
      </rPr>
      <t xml:space="preserve">         инженер 1-й категории Изотов В.В.                      </t>
    </r>
    <r>
      <rPr>
        <sz val="12"/>
        <rFont val="Times New Roman"/>
        <family val="1"/>
        <charset val="204"/>
      </rPr>
      <t xml:space="preserve">      _________________________</t>
    </r>
  </si>
  <si>
    <t xml:space="preserve">                                      (должность, ФИО)                                                                           (подпись)</t>
  </si>
  <si>
    <t>Заказчик -         _________________________________________       _________________________</t>
  </si>
  <si>
    <r>
      <t>АКТ №</t>
    </r>
    <r>
      <rPr>
        <u/>
        <sz val="11"/>
        <rFont val="Times New Roman"/>
        <family val="1"/>
        <charset val="204"/>
      </rPr>
      <t xml:space="preserve">        б/н        </t>
    </r>
  </si>
  <si>
    <t>приемки оказанных услуг и (или) выполненных работ по содержанию и текущему ремонту</t>
  </si>
  <si>
    <t>общего имущества в многоквартирном доме</t>
  </si>
  <si>
    <t>Собственники помещений в многоквартирном доме, расположенном по адресу:</t>
  </si>
  <si>
    <t>________________________________________________________________________________________,</t>
  </si>
  <si>
    <t>(указывается адрес нахождения многоквартирного дома)</t>
  </si>
  <si>
    <t>именуемый в дальнейшем "Заказчик", в лице___________________________________________,</t>
  </si>
  <si>
    <t xml:space="preserve"> (указывается ФИО уполномоченного собственника помещения </t>
  </si>
  <si>
    <t>в многоквартирном доме либо председателя Совета многоквартирного дома)</t>
  </si>
  <si>
    <t xml:space="preserve">являющегося собственником квартиры №_______, находящейся в данном многоквартирном доме, </t>
  </si>
  <si>
    <t>действующего на основании ____________________________________________, с одной стороны</t>
  </si>
  <si>
    <t xml:space="preserve">      (указывается решение общего собрания собственников помещений многоквартирном доме либо доверенность, дата, номер)</t>
  </si>
  <si>
    <r>
      <t xml:space="preserve">и </t>
    </r>
    <r>
      <rPr>
        <u/>
        <sz val="11"/>
        <rFont val="Times New Roman"/>
        <family val="1"/>
        <charset val="204"/>
      </rPr>
      <t xml:space="preserve">                                                                   ООО "РЭП №1"                                                               </t>
    </r>
  </si>
  <si>
    <t xml:space="preserve">      (указывается лицо, оказывающее работы (услуги) по содержанию и ремонту общего имущества в многоквартирном доме)</t>
  </si>
  <si>
    <r>
      <t xml:space="preserve">именуемое в дальнейшем "Исполнитель", в лице </t>
    </r>
    <r>
      <rPr>
        <u/>
        <sz val="11"/>
        <rFont val="Times New Roman"/>
        <family val="1"/>
        <charset val="204"/>
      </rPr>
      <t xml:space="preserve">         Изотова В.В., инженера 1-й категории         </t>
    </r>
  </si>
  <si>
    <t xml:space="preserve">                                                                            (указывается ФИО уполномоченного лица, должность)</t>
  </si>
  <si>
    <r>
      <t xml:space="preserve">действующего на основании </t>
    </r>
    <r>
      <rPr>
        <u/>
        <sz val="11"/>
        <rFont val="Times New Roman"/>
        <family val="1"/>
        <charset val="204"/>
      </rPr>
      <t xml:space="preserve">                                     приказа №12.1 от 01.03.2016                                </t>
    </r>
  </si>
  <si>
    <t xml:space="preserve">                                                                 (указывается правоустанавливающий документ)</t>
  </si>
  <si>
    <t>с другой стороны, совместно именуемые "Стороны", составили настоящий Акт о нижеследующем:</t>
  </si>
  <si>
    <r>
      <t xml:space="preserve">1. Исполнителем предъявлены к приемке следующе оказанные на основании договора управления многоквартирным домом или </t>
    </r>
    <r>
      <rPr>
        <u/>
        <sz val="11"/>
        <rFont val="Times New Roman"/>
        <family val="1"/>
        <charset val="204"/>
      </rPr>
      <t>договора на оказание услуг по содержанию и (или) выполнению работ по ремонту общего имущества в многоквартирном доме</t>
    </r>
    <r>
      <rPr>
        <sz val="11"/>
        <rFont val="Times New Roman"/>
        <family val="1"/>
        <charset val="204"/>
      </rPr>
      <t xml:space="preserve"> либо договора подряда по выполнению работ по ремонту общего имущества в многоквартирном доме (указать нужное) № _____от "___"____________ _______г. (далее - "Договор") услуги и (или) выполенные работы по содержанию и текущему ремоноту общего мущества в многоквартирном доме №______, расположенном по адресу:____________________________________________________________________________</t>
    </r>
  </si>
  <si>
    <t>Базарова 105</t>
  </si>
  <si>
    <t>3,80 / 3,75</t>
  </si>
  <si>
    <r>
      <t>2. Всего за период с "</t>
    </r>
    <r>
      <rPr>
        <u/>
        <sz val="12"/>
        <rFont val="Times New Roman"/>
        <family val="1"/>
        <charset val="204"/>
      </rPr>
      <t>01"</t>
    </r>
    <r>
      <rPr>
        <sz val="12"/>
        <rFont val="Times New Roman"/>
        <family val="1"/>
        <charset val="204"/>
      </rPr>
      <t xml:space="preserve"> </t>
    </r>
    <r>
      <rPr>
        <u/>
        <sz val="12"/>
        <rFont val="Times New Roman"/>
        <family val="1"/>
        <charset val="204"/>
      </rPr>
      <t>января</t>
    </r>
    <r>
      <rPr>
        <sz val="12"/>
        <rFont val="Times New Roman"/>
        <family val="1"/>
        <charset val="204"/>
      </rPr>
      <t xml:space="preserve"> </t>
    </r>
    <r>
      <rPr>
        <u/>
        <sz val="12"/>
        <rFont val="Times New Roman"/>
        <family val="1"/>
        <charset val="204"/>
      </rPr>
      <t xml:space="preserve">2018 </t>
    </r>
    <r>
      <rPr>
        <sz val="12"/>
        <rFont val="Times New Roman"/>
        <family val="1"/>
        <charset val="204"/>
      </rPr>
      <t xml:space="preserve"> г. по "</t>
    </r>
    <r>
      <rPr>
        <u/>
        <sz val="12"/>
        <rFont val="Times New Roman"/>
        <family val="1"/>
        <charset val="204"/>
      </rPr>
      <t xml:space="preserve"> 30 </t>
    </r>
    <r>
      <rPr>
        <sz val="12"/>
        <rFont val="Times New Roman"/>
        <family val="1"/>
        <charset val="204"/>
      </rPr>
      <t>"</t>
    </r>
    <r>
      <rPr>
        <u/>
        <sz val="12"/>
        <rFont val="Times New Roman"/>
        <family val="1"/>
        <charset val="204"/>
      </rPr>
      <t xml:space="preserve"> июня </t>
    </r>
    <r>
      <rPr>
        <sz val="12"/>
        <rFont val="Times New Roman"/>
        <family val="1"/>
        <charset val="204"/>
      </rPr>
      <t xml:space="preserve"> </t>
    </r>
    <r>
      <rPr>
        <u/>
        <sz val="12"/>
        <rFont val="Times New Roman"/>
        <family val="1"/>
        <charset val="204"/>
      </rPr>
      <t xml:space="preserve"> 2018 </t>
    </r>
    <r>
      <rPr>
        <sz val="12"/>
        <rFont val="Times New Roman"/>
        <family val="1"/>
        <charset val="204"/>
      </rPr>
      <t xml:space="preserve"> г. Выполнено работ (оказано услуг) на общую сумму ____________   (________________________________) рублей.   </t>
    </r>
  </si>
  <si>
    <r>
      <t xml:space="preserve">г. Камышин                                                                                                        </t>
    </r>
    <r>
      <rPr>
        <u/>
        <sz val="11"/>
        <rFont val="Times New Roman"/>
        <family val="1"/>
        <charset val="204"/>
      </rPr>
      <t xml:space="preserve"> "20"</t>
    </r>
    <r>
      <rPr>
        <sz val="11"/>
        <rFont val="Times New Roman"/>
        <family val="1"/>
        <charset val="204"/>
      </rPr>
      <t xml:space="preserve">  </t>
    </r>
    <r>
      <rPr>
        <u/>
        <sz val="11"/>
        <rFont val="Times New Roman"/>
        <family val="1"/>
        <charset val="204"/>
      </rPr>
      <t xml:space="preserve">  августа  </t>
    </r>
    <r>
      <rPr>
        <sz val="11"/>
        <rFont val="Times New Roman"/>
        <family val="1"/>
        <charset val="204"/>
      </rPr>
      <t xml:space="preserve"> </t>
    </r>
    <r>
      <rPr>
        <u/>
        <sz val="11"/>
        <rFont val="Times New Roman"/>
        <family val="1"/>
        <charset val="204"/>
      </rPr>
      <t xml:space="preserve">  2018  </t>
    </r>
    <r>
      <rPr>
        <sz val="11"/>
        <rFont val="Times New Roman"/>
        <family val="1"/>
        <charset val="204"/>
      </rPr>
      <t>г.</t>
    </r>
  </si>
</sst>
</file>

<file path=xl/styles.xml><?xml version="1.0" encoding="utf-8"?>
<styleSheet xmlns="http://schemas.openxmlformats.org/spreadsheetml/2006/main">
  <numFmts count="4">
    <numFmt numFmtId="164" formatCode="_-* #,##0.00&quot;р.&quot;_-;\-* #,##0.00&quot;р.&quot;_-;_-* &quot;-&quot;??&quot;р.&quot;_-;_-@_-"/>
    <numFmt numFmtId="165" formatCode="_-* #,##0.00_р_._-;\-* #,##0.00_р_._-;_-* &quot;-&quot;??_р_._-;_-@_-"/>
    <numFmt numFmtId="166" formatCode="0.0"/>
    <numFmt numFmtId="167" formatCode="0.000"/>
  </numFmts>
  <fonts count="34">
    <font>
      <sz val="10"/>
      <name val="Arial Cyr"/>
      <family val="2"/>
      <charset val="204"/>
    </font>
    <font>
      <sz val="11"/>
      <color theme="1"/>
      <name val="Calibri"/>
      <family val="2"/>
      <charset val="204"/>
      <scheme val="minor"/>
    </font>
    <font>
      <sz val="10"/>
      <name val="Arial"/>
      <family val="2"/>
      <charset val="204"/>
    </font>
    <font>
      <sz val="8"/>
      <name val="Arial Cyr"/>
      <family val="2"/>
      <charset val="204"/>
    </font>
    <font>
      <b/>
      <sz val="12"/>
      <name val="Arial Cyr"/>
      <family val="2"/>
      <charset val="204"/>
    </font>
    <font>
      <b/>
      <sz val="8"/>
      <name val="Arial Cyr"/>
      <family val="2"/>
      <charset val="204"/>
    </font>
    <font>
      <b/>
      <sz val="10"/>
      <color indexed="8"/>
      <name val="Calibri"/>
      <family val="2"/>
      <charset val="204"/>
    </font>
    <font>
      <b/>
      <sz val="10"/>
      <name val="Arial"/>
      <family val="2"/>
      <charset val="204"/>
    </font>
    <font>
      <b/>
      <sz val="10"/>
      <name val="Arial Cyr"/>
      <family val="2"/>
      <charset val="204"/>
    </font>
    <font>
      <sz val="8"/>
      <name val="Arial"/>
      <family val="2"/>
      <charset val="204"/>
    </font>
    <font>
      <sz val="7"/>
      <name val="Arial Cyr"/>
      <family val="2"/>
      <charset val="204"/>
    </font>
    <font>
      <b/>
      <sz val="9"/>
      <name val="Arial Cyr"/>
      <family val="2"/>
      <charset val="204"/>
    </font>
    <font>
      <sz val="9"/>
      <name val="Arial Cyr"/>
      <family val="2"/>
      <charset val="204"/>
    </font>
    <font>
      <sz val="10"/>
      <color indexed="10"/>
      <name val="Arial Cyr"/>
      <family val="2"/>
      <charset val="204"/>
    </font>
    <font>
      <sz val="8"/>
      <color indexed="10"/>
      <name val="Arial Cyr"/>
      <family val="2"/>
      <charset val="204"/>
    </font>
    <font>
      <b/>
      <sz val="12"/>
      <color indexed="10"/>
      <name val="Arial Cyr"/>
      <family val="2"/>
      <charset val="204"/>
    </font>
    <font>
      <sz val="10"/>
      <name val="Arial Cyr"/>
      <family val="2"/>
      <charset val="204"/>
    </font>
    <font>
      <b/>
      <sz val="10"/>
      <name val="Arial Cyr"/>
      <charset val="204"/>
    </font>
    <font>
      <sz val="10"/>
      <name val="Arial Cyr"/>
      <charset val="204"/>
    </font>
    <font>
      <sz val="10"/>
      <name val="Arial"/>
      <family val="2"/>
      <charset val="204"/>
    </font>
    <font>
      <sz val="8"/>
      <name val="Arial"/>
      <family val="2"/>
      <charset val="204"/>
    </font>
    <font>
      <sz val="8"/>
      <name val="Arial"/>
      <family val="2"/>
    </font>
    <font>
      <sz val="11"/>
      <color theme="1"/>
      <name val="Calibri"/>
      <family val="2"/>
      <charset val="204"/>
      <scheme val="minor"/>
    </font>
    <font>
      <sz val="8"/>
      <name val="Arial"/>
    </font>
    <font>
      <sz val="11"/>
      <name val="Arial Cyr"/>
      <charset val="204"/>
    </font>
    <font>
      <sz val="11"/>
      <color theme="1"/>
      <name val="Times New Roman"/>
      <family val="1"/>
      <charset val="204"/>
    </font>
    <font>
      <sz val="11"/>
      <name val="Times New Roman"/>
      <family val="1"/>
      <charset val="204"/>
    </font>
    <font>
      <sz val="12"/>
      <name val="Times New Roman"/>
      <family val="1"/>
      <charset val="204"/>
    </font>
    <font>
      <u/>
      <sz val="12"/>
      <name val="Times New Roman"/>
      <family val="1"/>
      <charset val="204"/>
    </font>
    <font>
      <sz val="8"/>
      <name val="Times New Roman"/>
      <family val="1"/>
      <charset val="204"/>
    </font>
    <font>
      <u/>
      <sz val="11"/>
      <name val="Times New Roman"/>
      <family val="1"/>
      <charset val="204"/>
    </font>
    <font>
      <b/>
      <sz val="10"/>
      <color theme="1"/>
      <name val="Arial Cyr"/>
      <family val="2"/>
      <charset val="204"/>
    </font>
    <font>
      <sz val="10"/>
      <color theme="1"/>
      <name val="Arial Cyr"/>
      <family val="2"/>
      <charset val="204"/>
    </font>
    <font>
      <b/>
      <u/>
      <sz val="10"/>
      <name val="Arial Cyr"/>
      <charset val="204"/>
    </font>
  </fonts>
  <fills count="9">
    <fill>
      <patternFill patternType="none"/>
    </fill>
    <fill>
      <patternFill patternType="gray125"/>
    </fill>
    <fill>
      <patternFill patternType="solid">
        <fgColor indexed="27"/>
        <bgColor indexed="9"/>
      </patternFill>
    </fill>
    <fill>
      <patternFill patternType="solid">
        <fgColor indexed="52"/>
        <bgColor indexed="51"/>
      </patternFill>
    </fill>
    <fill>
      <patternFill patternType="solid">
        <fgColor indexed="42"/>
        <bgColor indexed="41"/>
      </patternFill>
    </fill>
    <fill>
      <patternFill patternType="solid">
        <fgColor indexed="44"/>
        <bgColor indexed="31"/>
      </patternFill>
    </fill>
    <fill>
      <patternFill patternType="solid">
        <fgColor indexed="45"/>
        <bgColor indexed="29"/>
      </patternFill>
    </fill>
    <fill>
      <patternFill patternType="solid">
        <fgColor indexed="43"/>
        <bgColor indexed="26"/>
      </patternFill>
    </fill>
    <fill>
      <patternFill patternType="solid">
        <fgColor indexed="46"/>
        <bgColor indexed="2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style="thin">
        <color indexed="8"/>
      </bottom>
      <diagonal/>
    </border>
  </borders>
  <cellStyleXfs count="673">
    <xf numFmtId="0" fontId="0" fillId="0" borderId="0"/>
    <xf numFmtId="164" fontId="2" fillId="0" borderId="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9" fillId="0" borderId="0"/>
    <xf numFmtId="0" fontId="19" fillId="0" borderId="0"/>
    <xf numFmtId="0" fontId="19" fillId="0" borderId="0"/>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9" fillId="0" borderId="0">
      <alignment horizontal="left"/>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8" fillId="0" borderId="0"/>
    <xf numFmtId="0" fontId="9" fillId="0" borderId="0">
      <alignment horizontal="left"/>
    </xf>
    <xf numFmtId="0" fontId="18" fillId="0" borderId="0"/>
    <xf numFmtId="0" fontId="9" fillId="0" borderId="0">
      <alignment horizontal="left"/>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8" fillId="0" borderId="0"/>
    <xf numFmtId="0" fontId="18" fillId="0" borderId="0"/>
    <xf numFmtId="0" fontId="18" fillId="0" borderId="0"/>
    <xf numFmtId="0" fontId="18"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9" fillId="0" borderId="0">
      <alignment horizontal="left"/>
    </xf>
    <xf numFmtId="0" fontId="18" fillId="0" borderId="0"/>
    <xf numFmtId="0" fontId="9" fillId="0" borderId="0">
      <alignment horizontal="left"/>
    </xf>
    <xf numFmtId="0" fontId="18" fillId="0" borderId="0"/>
    <xf numFmtId="0" fontId="18" fillId="0" borderId="0"/>
    <xf numFmtId="0" fontId="18" fillId="0" borderId="0"/>
    <xf numFmtId="0" fontId="21" fillId="0" borderId="0"/>
    <xf numFmtId="0" fontId="21" fillId="0" borderId="0"/>
    <xf numFmtId="0" fontId="21" fillId="0" borderId="0"/>
    <xf numFmtId="0" fontId="18" fillId="0" borderId="0"/>
    <xf numFmtId="0" fontId="21" fillId="0" borderId="0"/>
    <xf numFmtId="0" fontId="21" fillId="0" borderId="0"/>
    <xf numFmtId="0" fontId="18" fillId="0" borderId="0"/>
    <xf numFmtId="0" fontId="21" fillId="0" borderId="0"/>
    <xf numFmtId="0" fontId="21" fillId="0" borderId="0"/>
    <xf numFmtId="0" fontId="21" fillId="0" borderId="0"/>
    <xf numFmtId="0" fontId="21" fillId="0" borderId="0"/>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8" fillId="0" borderId="0"/>
    <xf numFmtId="0" fontId="18" fillId="0" borderId="0"/>
    <xf numFmtId="0" fontId="18" fillId="0" borderId="0"/>
    <xf numFmtId="0" fontId="9" fillId="0" borderId="0">
      <alignment horizontal="left"/>
    </xf>
    <xf numFmtId="0" fontId="18" fillId="0" borderId="0"/>
    <xf numFmtId="0" fontId="9" fillId="0" borderId="0">
      <alignment horizontal="left"/>
    </xf>
    <xf numFmtId="0" fontId="16" fillId="0" borderId="0"/>
    <xf numFmtId="0" fontId="16" fillId="0" borderId="0"/>
    <xf numFmtId="0" fontId="16" fillId="0" borderId="0"/>
    <xf numFmtId="0" fontId="16" fillId="0" borderId="0"/>
    <xf numFmtId="0" fontId="18" fillId="0" borderId="0"/>
    <xf numFmtId="0" fontId="9" fillId="0" borderId="0">
      <alignment horizontal="left"/>
    </xf>
    <xf numFmtId="0" fontId="18" fillId="0" borderId="0"/>
    <xf numFmtId="0" fontId="9" fillId="0" borderId="0">
      <alignment horizontal="left"/>
    </xf>
    <xf numFmtId="0" fontId="18" fillId="0" borderId="0"/>
    <xf numFmtId="0" fontId="18" fillId="0" borderId="0"/>
    <xf numFmtId="0" fontId="9" fillId="0" borderId="0">
      <alignment horizontal="left"/>
    </xf>
    <xf numFmtId="0" fontId="18" fillId="0" borderId="0"/>
    <xf numFmtId="0" fontId="18" fillId="0" borderId="0"/>
    <xf numFmtId="0" fontId="18" fillId="0" borderId="0"/>
    <xf numFmtId="0" fontId="9" fillId="0" borderId="0">
      <alignment horizontal="left"/>
    </xf>
    <xf numFmtId="0" fontId="9" fillId="0" borderId="0">
      <alignment horizontal="left"/>
    </xf>
    <xf numFmtId="0" fontId="9" fillId="0" borderId="0">
      <alignment horizontal="left"/>
    </xf>
    <xf numFmtId="0" fontId="18" fillId="0" borderId="0"/>
    <xf numFmtId="0" fontId="18" fillId="0" borderId="0"/>
    <xf numFmtId="0" fontId="18" fillId="0" borderId="0"/>
    <xf numFmtId="0" fontId="18" fillId="0" borderId="0"/>
    <xf numFmtId="0" fontId="22" fillId="0" borderId="0"/>
    <xf numFmtId="0" fontId="22" fillId="0" borderId="0"/>
    <xf numFmtId="0" fontId="16" fillId="0" borderId="0"/>
    <xf numFmtId="0" fontId="22" fillId="0" borderId="0"/>
    <xf numFmtId="0" fontId="22" fillId="0" borderId="0"/>
    <xf numFmtId="0" fontId="22"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8" fillId="0" borderId="0"/>
    <xf numFmtId="0" fontId="16" fillId="0" borderId="0"/>
    <xf numFmtId="0" fontId="18"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6" fillId="0" borderId="0"/>
    <xf numFmtId="0" fontId="16" fillId="0" borderId="0"/>
    <xf numFmtId="0" fontId="16"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8" fillId="0" borderId="0"/>
    <xf numFmtId="0" fontId="16" fillId="0" borderId="0"/>
    <xf numFmtId="0" fontId="16" fillId="0" borderId="0"/>
    <xf numFmtId="0" fontId="16"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6" fillId="0" borderId="0"/>
    <xf numFmtId="0" fontId="21" fillId="0" borderId="0"/>
    <xf numFmtId="0" fontId="16" fillId="0" borderId="0" applyNumberFormat="0" applyFill="0" applyBorder="0" applyProtection="0"/>
    <xf numFmtId="0" fontId="16" fillId="0" borderId="0" applyNumberFormat="0" applyFill="0" applyBorder="0" applyProtection="0"/>
    <xf numFmtId="165" fontId="16" fillId="0" borderId="0" applyFont="0" applyFill="0" applyBorder="0" applyAlignment="0" applyProtection="0"/>
    <xf numFmtId="165" fontId="16" fillId="0" borderId="0" applyFont="0" applyFill="0" applyBorder="0" applyAlignment="0" applyProtection="0"/>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lignment horizontal="left"/>
    </xf>
    <xf numFmtId="0" fontId="2" fillId="0" borderId="0"/>
    <xf numFmtId="0" fontId="1" fillId="0" borderId="0"/>
    <xf numFmtId="0" fontId="2" fillId="0" borderId="0"/>
    <xf numFmtId="0" fontId="2" fillId="0" borderId="0"/>
    <xf numFmtId="0" fontId="16" fillId="0" borderId="0"/>
    <xf numFmtId="0" fontId="2" fillId="0" borderId="0"/>
    <xf numFmtId="0" fontId="2" fillId="0" borderId="0"/>
    <xf numFmtId="0" fontId="2" fillId="0" borderId="0"/>
    <xf numFmtId="0" fontId="9" fillId="0" borderId="0">
      <alignment horizontal="left"/>
    </xf>
    <xf numFmtId="0" fontId="18" fillId="0" borderId="0"/>
    <xf numFmtId="0" fontId="9" fillId="0" borderId="0">
      <alignment horizontal="left"/>
    </xf>
    <xf numFmtId="0" fontId="18"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 fillId="0" borderId="0"/>
    <xf numFmtId="0" fontId="1" fillId="0" borderId="0"/>
    <xf numFmtId="0" fontId="2" fillId="0" borderId="0"/>
    <xf numFmtId="0" fontId="23"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8" fillId="0" borderId="0"/>
    <xf numFmtId="0" fontId="9" fillId="0" borderId="0">
      <alignment horizontal="left"/>
    </xf>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9" fillId="0" borderId="0">
      <alignment horizontal="left"/>
    </xf>
    <xf numFmtId="0" fontId="1" fillId="0" borderId="0"/>
    <xf numFmtId="0" fontId="2" fillId="0" borderId="0"/>
    <xf numFmtId="0" fontId="16" fillId="0" borderId="0"/>
    <xf numFmtId="0" fontId="23" fillId="0" borderId="0"/>
    <xf numFmtId="0" fontId="1" fillId="0" borderId="0"/>
    <xf numFmtId="0" fontId="2" fillId="0" borderId="0"/>
    <xf numFmtId="0" fontId="2" fillId="0" borderId="0"/>
    <xf numFmtId="0" fontId="9"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3"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cellStyleXfs>
  <cellXfs count="289">
    <xf numFmtId="0" fontId="0" fillId="0" borderId="0" xfId="0"/>
    <xf numFmtId="49" fontId="0" fillId="0" borderId="0" xfId="0" applyNumberFormat="1"/>
    <xf numFmtId="0" fontId="3" fillId="0" borderId="0" xfId="0" applyFont="1" applyAlignment="1">
      <alignment horizontal="center"/>
    </xf>
    <xf numFmtId="0" fontId="0" fillId="0" borderId="0" xfId="0" applyAlignment="1">
      <alignment horizontal="center"/>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49" fontId="7" fillId="2" borderId="2" xfId="194" applyNumberFormat="1" applyFont="1" applyFill="1" applyBorder="1" applyAlignment="1" applyProtection="1">
      <alignment horizontal="center" vertical="center" wrapText="1"/>
      <protection locked="0"/>
    </xf>
    <xf numFmtId="166" fontId="7" fillId="2" borderId="2" xfId="194" applyNumberFormat="1" applyFont="1" applyFill="1" applyBorder="1" applyAlignment="1" applyProtection="1">
      <alignment horizontal="center" vertical="center" wrapText="1"/>
      <protection locked="0"/>
    </xf>
    <xf numFmtId="49" fontId="7" fillId="2" borderId="3" xfId="194" applyNumberFormat="1" applyFont="1" applyFill="1" applyBorder="1" applyAlignment="1" applyProtection="1">
      <alignment horizontal="center" vertical="center" wrapText="1"/>
      <protection locked="0"/>
    </xf>
    <xf numFmtId="49" fontId="7" fillId="2" borderId="4" xfId="194" applyNumberFormat="1" applyFont="1" applyFill="1" applyBorder="1" applyAlignment="1" applyProtection="1">
      <alignment horizontal="center" vertical="center" wrapText="1"/>
      <protection locked="0"/>
    </xf>
    <xf numFmtId="0" fontId="7" fillId="2" borderId="2" xfId="194" applyNumberFormat="1" applyFont="1" applyFill="1" applyBorder="1" applyAlignment="1" applyProtection="1">
      <alignment horizontal="center" vertical="center" wrapText="1"/>
    </xf>
    <xf numFmtId="49" fontId="7" fillId="2" borderId="2" xfId="194" applyNumberFormat="1" applyFont="1" applyFill="1" applyBorder="1" applyAlignment="1" applyProtection="1">
      <alignment horizontal="center" vertical="center" wrapText="1"/>
    </xf>
    <xf numFmtId="49" fontId="7" fillId="2" borderId="2" xfId="195" applyNumberFormat="1" applyFont="1" applyFill="1" applyBorder="1" applyAlignment="1" applyProtection="1">
      <alignment horizontal="center" vertical="center" wrapText="1"/>
      <protection locked="0"/>
    </xf>
    <xf numFmtId="0" fontId="7" fillId="2" borderId="2" xfId="195" applyNumberFormat="1" applyFont="1" applyFill="1" applyBorder="1" applyAlignment="1" applyProtection="1">
      <alignment horizontal="center" vertical="center" wrapText="1"/>
      <protection locked="0"/>
    </xf>
    <xf numFmtId="0" fontId="7" fillId="2" borderId="2" xfId="194" applyNumberFormat="1" applyFont="1" applyFill="1" applyBorder="1" applyAlignment="1" applyProtection="1">
      <alignment horizontal="center" vertical="center" wrapText="1"/>
      <protection locked="0"/>
    </xf>
    <xf numFmtId="0" fontId="7" fillId="2" borderId="3" xfId="194" applyNumberFormat="1" applyFont="1" applyFill="1" applyBorder="1" applyAlignment="1" applyProtection="1">
      <alignment horizontal="center" vertical="center" wrapText="1"/>
      <protection locked="0"/>
    </xf>
    <xf numFmtId="0" fontId="7" fillId="2" borderId="1" xfId="194" applyNumberFormat="1" applyFont="1" applyFill="1" applyBorder="1" applyAlignment="1" applyProtection="1">
      <alignment horizontal="center" vertical="center" wrapText="1"/>
      <protection locked="0"/>
    </xf>
    <xf numFmtId="0" fontId="5" fillId="0" borderId="5" xfId="0" applyFont="1" applyBorder="1" applyAlignment="1">
      <alignment horizontal="center" vertical="center" wrapText="1"/>
    </xf>
    <xf numFmtId="0" fontId="0" fillId="0" borderId="1" xfId="0" applyBorder="1"/>
    <xf numFmtId="0" fontId="0" fillId="0" borderId="5" xfId="0" applyBorder="1"/>
    <xf numFmtId="49" fontId="0" fillId="0" borderId="1" xfId="0" applyNumberFormat="1" applyBorder="1"/>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0" fillId="0" borderId="1" xfId="0" applyFill="1" applyBorder="1"/>
    <xf numFmtId="0" fontId="0" fillId="0" borderId="5" xfId="0" applyFill="1" applyBorder="1"/>
    <xf numFmtId="0" fontId="0" fillId="0" borderId="0" xfId="0" applyFill="1"/>
    <xf numFmtId="49" fontId="0" fillId="3" borderId="1" xfId="0" applyNumberFormat="1" applyFont="1" applyFill="1" applyBorder="1"/>
    <xf numFmtId="0" fontId="8" fillId="3" borderId="1" xfId="0" applyFont="1" applyFill="1" applyBorder="1" applyAlignment="1">
      <alignment wrapText="1"/>
    </xf>
    <xf numFmtId="0" fontId="3" fillId="3" borderId="1" xfId="0" applyFont="1" applyFill="1" applyBorder="1" applyAlignment="1">
      <alignment horizontal="center" wrapText="1"/>
    </xf>
    <xf numFmtId="0" fontId="0" fillId="3" borderId="1" xfId="0" applyFill="1" applyBorder="1" applyAlignment="1">
      <alignment horizontal="center"/>
    </xf>
    <xf numFmtId="0" fontId="0" fillId="3" borderId="5" xfId="0" applyFill="1" applyBorder="1" applyAlignment="1">
      <alignment horizontal="center"/>
    </xf>
    <xf numFmtId="0" fontId="0" fillId="3" borderId="1" xfId="0" applyFill="1" applyBorder="1"/>
    <xf numFmtId="0" fontId="0" fillId="3" borderId="1" xfId="0" applyFont="1" applyFill="1" applyBorder="1" applyAlignment="1">
      <alignment wrapText="1"/>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3" fillId="3" borderId="1" xfId="0" applyFont="1" applyFill="1" applyBorder="1" applyAlignment="1">
      <alignment wrapText="1"/>
    </xf>
    <xf numFmtId="49" fontId="9" fillId="3" borderId="1" xfId="0" applyNumberFormat="1" applyFont="1" applyFill="1" applyBorder="1" applyAlignment="1" applyProtection="1">
      <alignment horizontal="left" vertical="center" wrapText="1"/>
    </xf>
    <xf numFmtId="49" fontId="0" fillId="4" borderId="1" xfId="0" applyNumberFormat="1" applyFont="1" applyFill="1" applyBorder="1"/>
    <xf numFmtId="0" fontId="8" fillId="4" borderId="1" xfId="0" applyFont="1" applyFill="1" applyBorder="1" applyAlignment="1">
      <alignment wrapText="1"/>
    </xf>
    <xf numFmtId="0" fontId="3" fillId="4" borderId="1" xfId="0" applyFont="1" applyFill="1" applyBorder="1" applyAlignment="1">
      <alignment horizontal="center" wrapText="1"/>
    </xf>
    <xf numFmtId="0" fontId="0" fillId="4" borderId="1" xfId="0" applyFill="1" applyBorder="1" applyAlignment="1">
      <alignment horizontal="center"/>
    </xf>
    <xf numFmtId="0" fontId="0" fillId="4" borderId="5" xfId="0" applyFill="1" applyBorder="1" applyAlignment="1">
      <alignment horizontal="center"/>
    </xf>
    <xf numFmtId="0" fontId="0" fillId="4" borderId="1" xfId="0" applyFill="1" applyBorder="1"/>
    <xf numFmtId="0" fontId="0" fillId="4" borderId="1" xfId="0" applyFont="1" applyFill="1" applyBorder="1" applyAlignment="1">
      <alignment wrapText="1"/>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3" fillId="4" borderId="1" xfId="0" applyFont="1" applyFill="1" applyBorder="1" applyAlignment="1">
      <alignment wrapText="1"/>
    </xf>
    <xf numFmtId="49" fontId="9" fillId="4" borderId="1" xfId="0" applyNumberFormat="1" applyFont="1" applyFill="1" applyBorder="1" applyAlignment="1" applyProtection="1">
      <alignment horizontal="left" vertical="center" wrapText="1"/>
    </xf>
    <xf numFmtId="2" fontId="0" fillId="4" borderId="1" xfId="0" applyNumberFormat="1" applyFill="1" applyBorder="1" applyAlignment="1">
      <alignment horizontal="center"/>
    </xf>
    <xf numFmtId="2" fontId="0" fillId="4" borderId="5" xfId="0" applyNumberFormat="1" applyFill="1" applyBorder="1" applyAlignment="1">
      <alignment horizontal="center"/>
    </xf>
    <xf numFmtId="2" fontId="9" fillId="4" borderId="1" xfId="0" applyNumberFormat="1" applyFont="1" applyFill="1" applyBorder="1" applyAlignment="1" applyProtection="1">
      <alignment horizontal="left" vertical="top" wrapText="1"/>
    </xf>
    <xf numFmtId="0" fontId="3" fillId="4" borderId="1" xfId="0" applyFont="1" applyFill="1" applyBorder="1" applyAlignment="1">
      <alignment horizontal="left" vertical="center" wrapText="1"/>
    </xf>
    <xf numFmtId="49" fontId="9" fillId="4" borderId="1" xfId="0" applyNumberFormat="1" applyFont="1" applyFill="1" applyBorder="1" applyAlignment="1" applyProtection="1">
      <alignment horizontal="left" wrapText="1"/>
    </xf>
    <xf numFmtId="49" fontId="8" fillId="4" borderId="1" xfId="0" applyNumberFormat="1" applyFont="1" applyFill="1" applyBorder="1"/>
    <xf numFmtId="0" fontId="3" fillId="4" borderId="1" xfId="0" applyFont="1" applyFill="1" applyBorder="1" applyAlignment="1">
      <alignment horizontal="center"/>
    </xf>
    <xf numFmtId="49" fontId="9" fillId="4" borderId="1" xfId="0" applyNumberFormat="1" applyFont="1" applyFill="1" applyBorder="1" applyAlignment="1" applyProtection="1">
      <alignment horizontal="left" vertical="top" wrapText="1"/>
    </xf>
    <xf numFmtId="0" fontId="9" fillId="4" borderId="1" xfId="0" applyNumberFormat="1" applyFont="1" applyFill="1" applyBorder="1" applyAlignment="1" applyProtection="1">
      <alignment horizontal="left" wrapText="1"/>
    </xf>
    <xf numFmtId="49" fontId="8" fillId="5" borderId="1" xfId="0" applyNumberFormat="1" applyFont="1" applyFill="1" applyBorder="1" applyAlignment="1">
      <alignment horizontal="right"/>
    </xf>
    <xf numFmtId="0" fontId="8" fillId="5" borderId="1" xfId="0" applyFont="1" applyFill="1" applyBorder="1" applyAlignment="1">
      <alignment horizontal="center" vertical="center" wrapText="1"/>
    </xf>
    <xf numFmtId="2" fontId="8" fillId="5" borderId="1" xfId="0" applyNumberFormat="1" applyFont="1" applyFill="1" applyBorder="1" applyAlignment="1">
      <alignment horizontal="center" vertical="center" wrapText="1"/>
    </xf>
    <xf numFmtId="2" fontId="8" fillId="5" borderId="5" xfId="0" applyNumberFormat="1" applyFont="1" applyFill="1" applyBorder="1" applyAlignment="1">
      <alignment horizontal="center" vertical="center" wrapText="1"/>
    </xf>
    <xf numFmtId="0" fontId="0" fillId="5" borderId="1" xfId="0" applyFill="1" applyBorder="1"/>
    <xf numFmtId="49" fontId="8" fillId="0" borderId="1" xfId="0" applyNumberFormat="1" applyFont="1" applyFill="1" applyBorder="1"/>
    <xf numFmtId="0" fontId="8" fillId="0" borderId="1" xfId="0" applyFont="1" applyFill="1" applyBorder="1" applyAlignment="1">
      <alignment wrapText="1"/>
    </xf>
    <xf numFmtId="0" fontId="3" fillId="0" borderId="1" xfId="0" applyFont="1" applyFill="1" applyBorder="1" applyAlignment="1">
      <alignment horizontal="center" wrapText="1"/>
    </xf>
    <xf numFmtId="2" fontId="0" fillId="0" borderId="1" xfId="0" applyNumberFormat="1" applyFill="1" applyBorder="1" applyAlignment="1">
      <alignment horizontal="center"/>
    </xf>
    <xf numFmtId="2" fontId="0" fillId="0" borderId="5" xfId="0" applyNumberFormat="1" applyFill="1" applyBorder="1" applyAlignment="1">
      <alignment horizontal="center"/>
    </xf>
    <xf numFmtId="49" fontId="8" fillId="5" borderId="1" xfId="0" applyNumberFormat="1" applyFont="1" applyFill="1" applyBorder="1"/>
    <xf numFmtId="0" fontId="8" fillId="5" borderId="1" xfId="0" applyFont="1" applyFill="1" applyBorder="1" applyAlignment="1">
      <alignment wrapText="1"/>
    </xf>
    <xf numFmtId="0" fontId="3" fillId="5" borderId="1" xfId="0" applyFont="1" applyFill="1" applyBorder="1" applyAlignment="1">
      <alignment horizontal="center" wrapText="1"/>
    </xf>
    <xf numFmtId="2" fontId="0" fillId="5" borderId="1" xfId="0" applyNumberFormat="1" applyFill="1" applyBorder="1" applyAlignment="1">
      <alignment horizontal="center"/>
    </xf>
    <xf numFmtId="2" fontId="0" fillId="5" borderId="5" xfId="0" applyNumberFormat="1" applyFill="1" applyBorder="1" applyAlignment="1">
      <alignment horizontal="center"/>
    </xf>
    <xf numFmtId="49" fontId="0" fillId="5" borderId="1" xfId="0" applyNumberFormat="1" applyFont="1" applyFill="1" applyBorder="1"/>
    <xf numFmtId="0" fontId="0" fillId="5" borderId="1" xfId="0" applyFont="1" applyFill="1" applyBorder="1" applyAlignment="1">
      <alignment wrapText="1"/>
    </xf>
    <xf numFmtId="2" fontId="9" fillId="5" borderId="1" xfId="0" applyNumberFormat="1" applyFont="1" applyFill="1" applyBorder="1" applyAlignment="1" applyProtection="1">
      <alignment horizontal="left" vertical="top" wrapText="1"/>
    </xf>
    <xf numFmtId="49" fontId="9" fillId="5" borderId="1" xfId="0" applyNumberFormat="1" applyFont="1" applyFill="1" applyBorder="1" applyAlignment="1" applyProtection="1">
      <alignment horizontal="left" wrapText="1"/>
    </xf>
    <xf numFmtId="0" fontId="10" fillId="5" borderId="1" xfId="0" applyFont="1" applyFill="1" applyBorder="1" applyAlignment="1">
      <alignment horizontal="center" wrapText="1"/>
    </xf>
    <xf numFmtId="49" fontId="0" fillId="6" borderId="1" xfId="0" applyNumberFormat="1" applyFont="1" applyFill="1" applyBorder="1"/>
    <xf numFmtId="0" fontId="8" fillId="6" borderId="1" xfId="0" applyFont="1" applyFill="1" applyBorder="1" applyAlignment="1">
      <alignment wrapText="1"/>
    </xf>
    <xf numFmtId="10" fontId="3" fillId="6" borderId="1" xfId="0" applyNumberFormat="1" applyFont="1" applyFill="1" applyBorder="1" applyAlignment="1">
      <alignment horizontal="center" wrapText="1"/>
    </xf>
    <xf numFmtId="2" fontId="0" fillId="6" borderId="1" xfId="0" applyNumberFormat="1" applyFill="1" applyBorder="1" applyAlignment="1">
      <alignment horizontal="center"/>
    </xf>
    <xf numFmtId="2" fontId="0" fillId="6" borderId="5" xfId="0" applyNumberFormat="1" applyFill="1" applyBorder="1" applyAlignment="1">
      <alignment horizontal="center"/>
    </xf>
    <xf numFmtId="0" fontId="0" fillId="6" borderId="1" xfId="0" applyFill="1" applyBorder="1"/>
    <xf numFmtId="2" fontId="9" fillId="6" borderId="1" xfId="0" applyNumberFormat="1" applyFont="1" applyFill="1" applyBorder="1" applyAlignment="1" applyProtection="1">
      <alignment horizontal="left" vertical="top" wrapText="1"/>
    </xf>
    <xf numFmtId="0" fontId="3" fillId="6" borderId="1" xfId="0" applyFont="1" applyFill="1" applyBorder="1" applyAlignment="1">
      <alignment horizontal="center" wrapText="1"/>
    </xf>
    <xf numFmtId="49" fontId="8" fillId="7" borderId="1" xfId="0" applyNumberFormat="1" applyFont="1" applyFill="1" applyBorder="1"/>
    <xf numFmtId="0" fontId="8" fillId="7" borderId="1" xfId="0" applyFont="1" applyFill="1" applyBorder="1" applyAlignment="1">
      <alignment wrapText="1"/>
    </xf>
    <xf numFmtId="0" fontId="3" fillId="7" borderId="1" xfId="0" applyFont="1" applyFill="1" applyBorder="1" applyAlignment="1">
      <alignment horizontal="center" wrapText="1"/>
    </xf>
    <xf numFmtId="2" fontId="0" fillId="7" borderId="1" xfId="0" applyNumberFormat="1" applyFill="1" applyBorder="1" applyAlignment="1">
      <alignment horizontal="center"/>
    </xf>
    <xf numFmtId="2" fontId="0" fillId="7" borderId="5" xfId="0" applyNumberFormat="1" applyFill="1" applyBorder="1" applyAlignment="1">
      <alignment horizontal="center"/>
    </xf>
    <xf numFmtId="0" fontId="0" fillId="7" borderId="1" xfId="0" applyFill="1" applyBorder="1"/>
    <xf numFmtId="49" fontId="0" fillId="7" borderId="1" xfId="0" applyNumberFormat="1" applyFont="1" applyFill="1" applyBorder="1"/>
    <xf numFmtId="0" fontId="0" fillId="7" borderId="1" xfId="0" applyFont="1" applyFill="1" applyBorder="1" applyAlignment="1">
      <alignment wrapText="1"/>
    </xf>
    <xf numFmtId="2" fontId="9" fillId="7" borderId="1" xfId="0" applyNumberFormat="1" applyFont="1" applyFill="1" applyBorder="1" applyAlignment="1" applyProtection="1">
      <alignment horizontal="left" vertical="top" wrapText="1"/>
    </xf>
    <xf numFmtId="0" fontId="3" fillId="7" borderId="1" xfId="0" applyFont="1" applyFill="1" applyBorder="1" applyAlignment="1">
      <alignment horizontal="left" vertical="center" wrapText="1"/>
    </xf>
    <xf numFmtId="49" fontId="9" fillId="7" borderId="1" xfId="0" applyNumberFormat="1" applyFont="1" applyFill="1" applyBorder="1" applyAlignment="1" applyProtection="1">
      <alignment vertical="top"/>
    </xf>
    <xf numFmtId="2" fontId="8" fillId="0" borderId="5" xfId="0" applyNumberFormat="1" applyFont="1" applyFill="1" applyBorder="1" applyAlignment="1">
      <alignment horizontal="center"/>
    </xf>
    <xf numFmtId="49" fontId="0" fillId="0" borderId="1" xfId="0" applyNumberFormat="1" applyFont="1" applyFill="1" applyBorder="1"/>
    <xf numFmtId="0" fontId="0" fillId="0" borderId="1" xfId="0" applyFont="1" applyFill="1" applyBorder="1" applyAlignment="1">
      <alignment wrapText="1"/>
    </xf>
    <xf numFmtId="49" fontId="8" fillId="0" borderId="1" xfId="0" applyNumberFormat="1" applyFont="1" applyFill="1" applyBorder="1" applyAlignment="1">
      <alignment horizontal="right"/>
    </xf>
    <xf numFmtId="49" fontId="8" fillId="0" borderId="1" xfId="0" applyNumberFormat="1" applyFont="1" applyFill="1" applyBorder="1" applyAlignment="1">
      <alignment horizontal="justify" wrapText="1"/>
    </xf>
    <xf numFmtId="49" fontId="8" fillId="0" borderId="1" xfId="0" applyNumberFormat="1" applyFont="1" applyFill="1" applyBorder="1" applyAlignment="1">
      <alignment horizontal="center" vertical="center"/>
    </xf>
    <xf numFmtId="2" fontId="8" fillId="0" borderId="1" xfId="0" applyNumberFormat="1" applyFont="1" applyFill="1" applyBorder="1" applyAlignment="1">
      <alignment horizontal="center" vertical="center"/>
    </xf>
    <xf numFmtId="2" fontId="8" fillId="0" borderId="5" xfId="0" applyNumberFormat="1" applyFont="1" applyFill="1" applyBorder="1" applyAlignment="1">
      <alignment horizontal="center" vertical="center"/>
    </xf>
    <xf numFmtId="2" fontId="8" fillId="0" borderId="1" xfId="0" applyNumberFormat="1" applyFont="1" applyFill="1" applyBorder="1" applyAlignment="1">
      <alignment horizontal="center"/>
    </xf>
    <xf numFmtId="0" fontId="11" fillId="0" borderId="1" xfId="0" applyFont="1" applyFill="1" applyBorder="1" applyAlignment="1">
      <alignment wrapText="1"/>
    </xf>
    <xf numFmtId="49" fontId="0" fillId="8" borderId="1" xfId="0" applyNumberFormat="1" applyFont="1" applyFill="1" applyBorder="1"/>
    <xf numFmtId="0" fontId="12" fillId="8" borderId="1" xfId="0" applyFont="1" applyFill="1" applyBorder="1" applyAlignment="1">
      <alignment wrapText="1"/>
    </xf>
    <xf numFmtId="0" fontId="3" fillId="8" borderId="1" xfId="0" applyFont="1" applyFill="1" applyBorder="1" applyAlignment="1">
      <alignment horizontal="center" wrapText="1"/>
    </xf>
    <xf numFmtId="2" fontId="0" fillId="8" borderId="1" xfId="0" applyNumberFormat="1" applyFill="1" applyBorder="1" applyAlignment="1">
      <alignment horizontal="center"/>
    </xf>
    <xf numFmtId="2" fontId="0" fillId="8" borderId="5" xfId="0" applyNumberFormat="1" applyFill="1" applyBorder="1" applyAlignment="1">
      <alignment horizontal="center"/>
    </xf>
    <xf numFmtId="0" fontId="0" fillId="8" borderId="1" xfId="0" applyFill="1" applyBorder="1"/>
    <xf numFmtId="2" fontId="0" fillId="0" borderId="1" xfId="0" applyNumberFormat="1" applyFont="1" applyFill="1" applyBorder="1" applyAlignment="1">
      <alignment horizontal="center" wrapText="1"/>
    </xf>
    <xf numFmtId="2" fontId="0" fillId="0" borderId="5" xfId="0" applyNumberFormat="1" applyFont="1" applyFill="1" applyBorder="1" applyAlignment="1">
      <alignment horizontal="center" wrapText="1"/>
    </xf>
    <xf numFmtId="0" fontId="3" fillId="4" borderId="1" xfId="0" applyFont="1" applyFill="1" applyBorder="1"/>
    <xf numFmtId="0" fontId="8" fillId="0" borderId="1" xfId="0" applyFont="1" applyFill="1" applyBorder="1"/>
    <xf numFmtId="0" fontId="3" fillId="0" borderId="1" xfId="0" applyFont="1" applyFill="1" applyBorder="1" applyAlignment="1">
      <alignment horizontal="center"/>
    </xf>
    <xf numFmtId="0" fontId="3" fillId="5" borderId="1" xfId="0" applyFont="1" applyFill="1" applyBorder="1" applyAlignment="1">
      <alignment horizontal="center"/>
    </xf>
    <xf numFmtId="0" fontId="3" fillId="7" borderId="1" xfId="0" applyFont="1" applyFill="1" applyBorder="1" applyAlignment="1">
      <alignment horizontal="center"/>
    </xf>
    <xf numFmtId="0" fontId="8" fillId="0" borderId="1" xfId="0"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2" fontId="8" fillId="0" borderId="5" xfId="0" applyNumberFormat="1" applyFont="1" applyFill="1" applyBorder="1" applyAlignment="1">
      <alignment horizontal="center" vertical="center" wrapText="1"/>
    </xf>
    <xf numFmtId="49" fontId="0" fillId="0" borderId="2" xfId="0" applyNumberFormat="1" applyFont="1" applyFill="1" applyBorder="1"/>
    <xf numFmtId="0" fontId="0" fillId="0" borderId="2" xfId="0" applyFont="1" applyFill="1" applyBorder="1" applyAlignment="1">
      <alignment wrapText="1"/>
    </xf>
    <xf numFmtId="0" fontId="3" fillId="0" borderId="2" xfId="0" applyFont="1" applyFill="1" applyBorder="1" applyAlignment="1">
      <alignment horizontal="center" wrapText="1"/>
    </xf>
    <xf numFmtId="2" fontId="0" fillId="0" borderId="2" xfId="0" applyNumberFormat="1" applyFill="1" applyBorder="1" applyAlignment="1">
      <alignment horizontal="center"/>
    </xf>
    <xf numFmtId="2" fontId="0" fillId="0" borderId="3" xfId="0" applyNumberFormat="1" applyFill="1" applyBorder="1" applyAlignment="1">
      <alignment horizontal="center"/>
    </xf>
    <xf numFmtId="49" fontId="0" fillId="0" borderId="1" xfId="0" applyNumberFormat="1" applyFill="1" applyBorder="1"/>
    <xf numFmtId="0" fontId="0" fillId="0" borderId="2" xfId="0" applyBorder="1"/>
    <xf numFmtId="0" fontId="0" fillId="4" borderId="1" xfId="0" applyFont="1" applyFill="1" applyBorder="1" applyAlignment="1">
      <alignment horizontal="justify" wrapText="1"/>
    </xf>
    <xf numFmtId="0" fontId="0" fillId="4" borderId="2" xfId="0" applyFill="1" applyBorder="1"/>
    <xf numFmtId="0" fontId="0" fillId="5" borderId="2" xfId="0" applyFill="1" applyBorder="1"/>
    <xf numFmtId="0" fontId="0" fillId="8" borderId="1" xfId="0" applyFont="1" applyFill="1" applyBorder="1" applyAlignment="1">
      <alignment wrapText="1"/>
    </xf>
    <xf numFmtId="2" fontId="0" fillId="8" borderId="1" xfId="0" applyNumberFormat="1" applyFont="1" applyFill="1" applyBorder="1" applyAlignment="1">
      <alignment horizontal="center"/>
    </xf>
    <xf numFmtId="1" fontId="0" fillId="8" borderId="2" xfId="0" applyNumberFormat="1" applyFill="1" applyBorder="1"/>
    <xf numFmtId="0" fontId="0" fillId="0" borderId="0" xfId="0" applyFont="1" applyFill="1"/>
    <xf numFmtId="2" fontId="0" fillId="5" borderId="1" xfId="0" applyNumberFormat="1" applyFont="1" applyFill="1" applyBorder="1" applyAlignment="1">
      <alignment horizontal="center"/>
    </xf>
    <xf numFmtId="1" fontId="0" fillId="5" borderId="2" xfId="0" applyNumberFormat="1" applyFill="1" applyBorder="1"/>
    <xf numFmtId="2" fontId="0" fillId="7" borderId="1" xfId="0" applyNumberFormat="1" applyFont="1" applyFill="1" applyBorder="1" applyAlignment="1">
      <alignment horizontal="center"/>
    </xf>
    <xf numFmtId="1" fontId="0" fillId="7" borderId="2" xfId="0" applyNumberFormat="1" applyFill="1" applyBorder="1"/>
    <xf numFmtId="49" fontId="13" fillId="7" borderId="1" xfId="0" applyNumberFormat="1" applyFont="1" applyFill="1" applyBorder="1"/>
    <xf numFmtId="0" fontId="13" fillId="7" borderId="1" xfId="0" applyFont="1" applyFill="1" applyBorder="1" applyAlignment="1">
      <alignment wrapText="1"/>
    </xf>
    <xf numFmtId="0" fontId="14" fillId="7" borderId="1" xfId="0" applyFont="1" applyFill="1" applyBorder="1" applyAlignment="1">
      <alignment horizontal="center" wrapText="1"/>
    </xf>
    <xf numFmtId="2" fontId="13" fillId="7" borderId="1" xfId="0" applyNumberFormat="1" applyFont="1" applyFill="1" applyBorder="1" applyAlignment="1">
      <alignment horizontal="center"/>
    </xf>
    <xf numFmtId="1" fontId="13" fillId="7" borderId="2" xfId="0" applyNumberFormat="1" applyFont="1" applyFill="1" applyBorder="1"/>
    <xf numFmtId="2" fontId="0" fillId="4" borderId="1" xfId="0" applyNumberFormat="1" applyFont="1" applyFill="1" applyBorder="1" applyAlignment="1">
      <alignment horizontal="center"/>
    </xf>
    <xf numFmtId="1" fontId="0" fillId="4" borderId="2" xfId="0" applyNumberFormat="1" applyFill="1" applyBorder="1"/>
    <xf numFmtId="2" fontId="0" fillId="0" borderId="1" xfId="0" applyNumberFormat="1" applyFont="1" applyFill="1" applyBorder="1" applyAlignment="1">
      <alignment horizontal="center"/>
    </xf>
    <xf numFmtId="0" fontId="0" fillId="0" borderId="1" xfId="0" applyFont="1" applyFill="1" applyBorder="1"/>
    <xf numFmtId="0" fontId="0" fillId="0" borderId="5" xfId="0" applyFont="1" applyFill="1" applyBorder="1"/>
    <xf numFmtId="1" fontId="0" fillId="0" borderId="2" xfId="0" applyNumberFormat="1" applyFill="1" applyBorder="1"/>
    <xf numFmtId="0" fontId="0" fillId="0" borderId="2" xfId="0" applyFill="1" applyBorder="1"/>
    <xf numFmtId="0" fontId="0" fillId="3" borderId="5" xfId="0" applyFill="1" applyBorder="1"/>
    <xf numFmtId="0" fontId="0" fillId="3" borderId="0" xfId="0" applyFill="1"/>
    <xf numFmtId="0" fontId="0" fillId="4" borderId="5" xfId="0" applyFill="1" applyBorder="1"/>
    <xf numFmtId="0" fontId="0" fillId="4" borderId="0" xfId="0" applyFill="1"/>
    <xf numFmtId="0" fontId="13" fillId="4" borderId="1" xfId="0" applyFont="1" applyFill="1" applyBorder="1"/>
    <xf numFmtId="0" fontId="0" fillId="4" borderId="1" xfId="0" applyFont="1" applyFill="1" applyBorder="1"/>
    <xf numFmtId="0" fontId="0" fillId="5" borderId="5" xfId="0" applyFill="1" applyBorder="1"/>
    <xf numFmtId="0" fontId="0" fillId="5" borderId="0" xfId="0" applyFill="1"/>
    <xf numFmtId="0" fontId="0" fillId="5" borderId="1" xfId="0" applyFont="1" applyFill="1" applyBorder="1"/>
    <xf numFmtId="0" fontId="0" fillId="6" borderId="5" xfId="0" applyFill="1" applyBorder="1"/>
    <xf numFmtId="0" fontId="0" fillId="6" borderId="0" xfId="0" applyFill="1"/>
    <xf numFmtId="0" fontId="0" fillId="7" borderId="5" xfId="0" applyFill="1" applyBorder="1"/>
    <xf numFmtId="0" fontId="0" fillId="7" borderId="0" xfId="0" applyFill="1"/>
    <xf numFmtId="0" fontId="0" fillId="8" borderId="5" xfId="0" applyFill="1" applyBorder="1"/>
    <xf numFmtId="0" fontId="0" fillId="8" borderId="0" xfId="0" applyFill="1"/>
    <xf numFmtId="0" fontId="0" fillId="0" borderId="3" xfId="0" applyBorder="1"/>
    <xf numFmtId="0" fontId="0" fillId="8" borderId="2" xfId="0" applyFill="1" applyBorder="1"/>
    <xf numFmtId="0" fontId="0" fillId="8" borderId="1" xfId="0" applyFont="1" applyFill="1" applyBorder="1"/>
    <xf numFmtId="0" fontId="0" fillId="8" borderId="5" xfId="0" applyFont="1" applyFill="1" applyBorder="1"/>
    <xf numFmtId="0" fontId="0" fillId="8" borderId="0" xfId="0" applyFont="1" applyFill="1"/>
    <xf numFmtId="0" fontId="0" fillId="5" borderId="5" xfId="0" applyFont="1" applyFill="1" applyBorder="1"/>
    <xf numFmtId="0" fontId="0" fillId="5" borderId="0" xfId="0" applyFont="1" applyFill="1"/>
    <xf numFmtId="0" fontId="0" fillId="7" borderId="2" xfId="0" applyFill="1" applyBorder="1"/>
    <xf numFmtId="0" fontId="0" fillId="7" borderId="1" xfId="0" applyFont="1" applyFill="1" applyBorder="1"/>
    <xf numFmtId="0" fontId="0" fillId="7" borderId="5" xfId="0" applyFont="1" applyFill="1" applyBorder="1"/>
    <xf numFmtId="0" fontId="0" fillId="7" borderId="0" xfId="0" applyFont="1" applyFill="1"/>
    <xf numFmtId="0" fontId="13" fillId="7" borderId="2" xfId="0" applyFont="1" applyFill="1" applyBorder="1"/>
    <xf numFmtId="0" fontId="0" fillId="4" borderId="5" xfId="0" applyFont="1" applyFill="1" applyBorder="1"/>
    <xf numFmtId="0" fontId="0" fillId="4" borderId="0" xfId="0" applyFont="1" applyFill="1"/>
    <xf numFmtId="2" fontId="0" fillId="0" borderId="1" xfId="0" applyNumberFormat="1" applyBorder="1"/>
    <xf numFmtId="0" fontId="15" fillId="0" borderId="6" xfId="0" applyFont="1" applyFill="1" applyBorder="1"/>
    <xf numFmtId="1" fontId="0" fillId="0" borderId="2" xfId="0" applyNumberFormat="1" applyFont="1" applyFill="1" applyBorder="1"/>
    <xf numFmtId="0" fontId="0" fillId="0" borderId="2" xfId="0" applyFont="1" applyFill="1" applyBorder="1"/>
    <xf numFmtId="0" fontId="3" fillId="0" borderId="1" xfId="0" applyFont="1" applyFill="1" applyBorder="1" applyAlignment="1">
      <alignment wrapText="1"/>
    </xf>
    <xf numFmtId="49" fontId="9" fillId="0" borderId="1" xfId="0" applyNumberFormat="1" applyFont="1" applyFill="1" applyBorder="1" applyAlignment="1" applyProtection="1">
      <alignment horizontal="left" vertical="center" wrapText="1"/>
    </xf>
    <xf numFmtId="2" fontId="0" fillId="0" borderId="5" xfId="0" applyNumberFormat="1" applyFont="1" applyFill="1" applyBorder="1" applyAlignment="1">
      <alignment horizontal="center"/>
    </xf>
    <xf numFmtId="0" fontId="12" fillId="0" borderId="1" xfId="0" applyFont="1" applyFill="1" applyBorder="1" applyAlignment="1">
      <alignment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 xfId="111" applyNumberFormat="1" applyFont="1" applyFill="1" applyBorder="1" applyAlignment="1" applyProtection="1">
      <alignment horizontal="center" vertical="top"/>
    </xf>
    <xf numFmtId="0" fontId="3" fillId="0" borderId="6" xfId="0" applyFont="1" applyFill="1" applyBorder="1" applyAlignment="1">
      <alignment horizontal="center" wrapText="1"/>
    </xf>
    <xf numFmtId="2" fontId="8" fillId="0" borderId="11" xfId="0" applyNumberFormat="1" applyFont="1" applyFill="1" applyBorder="1" applyAlignment="1">
      <alignment horizontal="center"/>
    </xf>
    <xf numFmtId="49" fontId="0" fillId="0" borderId="1" xfId="0" applyNumberFormat="1" applyFont="1" applyFill="1" applyBorder="1" applyAlignment="1">
      <alignment horizontal="center" vertical="center"/>
    </xf>
    <xf numFmtId="0" fontId="7" fillId="0" borderId="7" xfId="68" applyNumberFormat="1" applyFont="1" applyFill="1" applyBorder="1" applyAlignment="1" applyProtection="1">
      <alignment horizontal="center" vertical="center" wrapText="1"/>
      <protection locked="0"/>
    </xf>
    <xf numFmtId="167" fontId="7" fillId="0" borderId="7" xfId="69" applyNumberFormat="1" applyFont="1" applyFill="1" applyBorder="1" applyAlignment="1" applyProtection="1">
      <alignment horizontal="center" vertical="center" wrapText="1"/>
      <protection locked="0"/>
    </xf>
    <xf numFmtId="2" fontId="17" fillId="0" borderId="7" xfId="0" applyNumberFormat="1" applyFont="1" applyFill="1" applyBorder="1"/>
    <xf numFmtId="49" fontId="8" fillId="0" borderId="1" xfId="0" applyNumberFormat="1"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49" fontId="17" fillId="0" borderId="1" xfId="0" applyNumberFormat="1" applyFont="1" applyFill="1" applyBorder="1" applyAlignment="1">
      <alignment horizontal="center" vertical="center"/>
    </xf>
    <xf numFmtId="0" fontId="8" fillId="0" borderId="5" xfId="0" applyFont="1" applyFill="1" applyBorder="1" applyAlignment="1">
      <alignment horizontal="center" vertical="center" wrapText="1"/>
    </xf>
    <xf numFmtId="2" fontId="8" fillId="0" borderId="7"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5" xfId="0" applyFont="1" applyFill="1" applyBorder="1" applyAlignment="1">
      <alignment horizontal="center" vertical="center"/>
    </xf>
    <xf numFmtId="2" fontId="9" fillId="0" borderId="1" xfId="0" applyNumberFormat="1" applyFont="1" applyFill="1" applyBorder="1" applyAlignment="1" applyProtection="1">
      <alignment horizontal="left" vertical="top" wrapText="1"/>
    </xf>
    <xf numFmtId="0" fontId="3" fillId="0" borderId="1" xfId="0" applyFont="1" applyFill="1" applyBorder="1" applyAlignment="1">
      <alignment horizontal="left" vertical="center" wrapText="1"/>
    </xf>
    <xf numFmtId="49" fontId="9" fillId="0" borderId="1" xfId="0" applyNumberFormat="1" applyFont="1" applyFill="1" applyBorder="1" applyAlignment="1" applyProtection="1">
      <alignment horizontal="left" wrapText="1"/>
    </xf>
    <xf numFmtId="49" fontId="9" fillId="0" borderId="1" xfId="0" applyNumberFormat="1" applyFont="1" applyFill="1" applyBorder="1" applyAlignment="1" applyProtection="1">
      <alignment horizontal="left" vertical="top" wrapText="1"/>
    </xf>
    <xf numFmtId="0" fontId="9" fillId="0" borderId="1" xfId="0" applyNumberFormat="1" applyFont="1" applyFill="1" applyBorder="1" applyAlignment="1" applyProtection="1">
      <alignment horizontal="left" wrapText="1"/>
    </xf>
    <xf numFmtId="2" fontId="3" fillId="0" borderId="1" xfId="0" applyNumberFormat="1" applyFont="1" applyFill="1" applyBorder="1" applyAlignment="1">
      <alignment horizontal="center" wrapText="1"/>
    </xf>
    <xf numFmtId="2" fontId="3" fillId="0" borderId="5" xfId="0" applyNumberFormat="1" applyFont="1" applyFill="1" applyBorder="1" applyAlignment="1">
      <alignment horizontal="center" wrapText="1"/>
    </xf>
    <xf numFmtId="10" fontId="3" fillId="0" borderId="1" xfId="0" applyNumberFormat="1" applyFont="1" applyFill="1" applyBorder="1" applyAlignment="1">
      <alignment horizontal="center" wrapText="1"/>
    </xf>
    <xf numFmtId="49" fontId="9" fillId="0" borderId="1" xfId="0" applyNumberFormat="1" applyFont="1" applyFill="1" applyBorder="1" applyAlignment="1" applyProtection="1">
      <alignment vertical="top"/>
    </xf>
    <xf numFmtId="2" fontId="9" fillId="0" borderId="7" xfId="0" applyNumberFormat="1" applyFont="1" applyFill="1" applyBorder="1" applyAlignment="1" applyProtection="1">
      <alignment horizontal="left" vertical="top" wrapText="1"/>
    </xf>
    <xf numFmtId="0" fontId="3" fillId="0" borderId="7" xfId="0" applyFont="1" applyFill="1" applyBorder="1" applyAlignment="1">
      <alignment horizontal="center" wrapText="1"/>
    </xf>
    <xf numFmtId="2" fontId="3" fillId="0" borderId="2" xfId="0" applyNumberFormat="1" applyFont="1" applyFill="1" applyBorder="1" applyAlignment="1">
      <alignment horizontal="center" wrapText="1"/>
    </xf>
    <xf numFmtId="2" fontId="3" fillId="0" borderId="3" xfId="0" applyNumberFormat="1" applyFont="1" applyFill="1" applyBorder="1" applyAlignment="1">
      <alignment horizontal="center" wrapText="1"/>
    </xf>
    <xf numFmtId="0" fontId="8" fillId="0" borderId="5" xfId="0" applyFont="1" applyFill="1" applyBorder="1" applyAlignment="1">
      <alignment wrapText="1"/>
    </xf>
    <xf numFmtId="2" fontId="3" fillId="0" borderId="1" xfId="0" applyNumberFormat="1" applyFont="1" applyFill="1" applyBorder="1" applyAlignment="1">
      <alignment horizontal="center" vertical="center" wrapText="1"/>
    </xf>
    <xf numFmtId="0" fontId="3" fillId="0" borderId="1" xfId="0" applyFont="1" applyFill="1" applyBorder="1"/>
    <xf numFmtId="0" fontId="3" fillId="0" borderId="7" xfId="98" applyNumberFormat="1" applyFont="1" applyFill="1" applyBorder="1" applyAlignment="1" applyProtection="1">
      <alignment horizontal="center" vertical="top"/>
    </xf>
    <xf numFmtId="2" fontId="8" fillId="0" borderId="10" xfId="0" applyNumberFormat="1" applyFont="1" applyFill="1" applyBorder="1"/>
    <xf numFmtId="2" fontId="8" fillId="0" borderId="7" xfId="0" applyNumberFormat="1" applyFont="1" applyFill="1" applyBorder="1"/>
    <xf numFmtId="0" fontId="0" fillId="0" borderId="7" xfId="0" applyFont="1" applyFill="1" applyBorder="1"/>
    <xf numFmtId="0" fontId="0" fillId="0" borderId="1" xfId="0" applyFont="1" applyFill="1" applyBorder="1" applyAlignment="1">
      <alignment horizontal="center"/>
    </xf>
    <xf numFmtId="0" fontId="0" fillId="0" borderId="5" xfId="0" applyFont="1" applyFill="1" applyBorder="1" applyAlignment="1">
      <alignment horizontal="center"/>
    </xf>
    <xf numFmtId="2" fontId="0" fillId="0" borderId="6" xfId="0" applyNumberFormat="1" applyFont="1" applyFill="1" applyBorder="1" applyAlignment="1">
      <alignment horizontal="center"/>
    </xf>
    <xf numFmtId="0" fontId="0" fillId="0" borderId="7" xfId="98" applyNumberFormat="1" applyFont="1" applyFill="1" applyBorder="1" applyAlignment="1" applyProtection="1">
      <alignment horizontal="center" vertical="center" wrapText="1"/>
    </xf>
    <xf numFmtId="0" fontId="0" fillId="0" borderId="7" xfId="98" applyNumberFormat="1" applyFont="1" applyFill="1" applyBorder="1" applyAlignment="1" applyProtection="1">
      <alignment vertical="top" wrapText="1"/>
    </xf>
    <xf numFmtId="2" fontId="0" fillId="0" borderId="7" xfId="98" applyNumberFormat="1" applyFont="1" applyFill="1" applyBorder="1" applyAlignment="1" applyProtection="1">
      <alignment horizontal="center"/>
    </xf>
    <xf numFmtId="2" fontId="0" fillId="0" borderId="9" xfId="98" applyNumberFormat="1" applyFont="1" applyFill="1" applyBorder="1" applyAlignment="1" applyProtection="1">
      <alignment horizontal="center"/>
    </xf>
    <xf numFmtId="0" fontId="0" fillId="0" borderId="7" xfId="111" applyNumberFormat="1" applyFont="1" applyFill="1" applyBorder="1" applyAlignment="1" applyProtection="1">
      <alignment horizontal="center" vertical="center" wrapText="1"/>
    </xf>
    <xf numFmtId="0" fontId="0" fillId="0" borderId="7" xfId="111" applyNumberFormat="1" applyFont="1" applyFill="1" applyBorder="1" applyAlignment="1" applyProtection="1">
      <alignment vertical="top" wrapText="1"/>
    </xf>
    <xf numFmtId="2" fontId="0" fillId="0" borderId="7" xfId="111" applyNumberFormat="1" applyFont="1" applyFill="1" applyBorder="1" applyAlignment="1" applyProtection="1">
      <alignment horizontal="center"/>
    </xf>
    <xf numFmtId="2" fontId="0" fillId="0" borderId="9" xfId="111" applyNumberFormat="1" applyFont="1" applyFill="1" applyBorder="1" applyAlignment="1" applyProtection="1">
      <alignment horizontal="center"/>
    </xf>
    <xf numFmtId="0" fontId="3" fillId="0" borderId="0" xfId="0" applyFont="1" applyFill="1" applyAlignment="1">
      <alignment horizontal="center"/>
    </xf>
    <xf numFmtId="49" fontId="0" fillId="0" borderId="0" xfId="0" applyNumberFormat="1" applyFont="1" applyFill="1"/>
    <xf numFmtId="0" fontId="0" fillId="0" borderId="0" xfId="0" applyFont="1" applyFill="1" applyAlignment="1">
      <alignment horizontal="center"/>
    </xf>
    <xf numFmtId="0" fontId="25" fillId="0" borderId="0" xfId="0" applyFont="1" applyAlignment="1">
      <alignment horizontal="center"/>
    </xf>
    <xf numFmtId="164" fontId="26" fillId="0" borderId="0" xfId="1" applyFont="1"/>
    <xf numFmtId="49" fontId="24" fillId="0" borderId="0" xfId="0" applyNumberFormat="1" applyFont="1" applyFill="1" applyBorder="1" applyAlignment="1">
      <alignment vertical="center"/>
    </xf>
    <xf numFmtId="0" fontId="17" fillId="0" borderId="1" xfId="0" applyFont="1" applyFill="1" applyBorder="1"/>
    <xf numFmtId="0" fontId="17" fillId="0" borderId="1" xfId="0" applyFont="1" applyFill="1" applyBorder="1" applyAlignment="1">
      <alignment wrapText="1"/>
    </xf>
    <xf numFmtId="0" fontId="18" fillId="0" borderId="0" xfId="628" applyFont="1" applyAlignment="1">
      <alignment horizontal="center" vertical="center"/>
    </xf>
    <xf numFmtId="0" fontId="18" fillId="0" borderId="0" xfId="628" applyFont="1"/>
    <xf numFmtId="0" fontId="18" fillId="0" borderId="0" xfId="628" applyFont="1" applyAlignment="1">
      <alignment horizontal="center" vertical="center" wrapText="1"/>
    </xf>
    <xf numFmtId="0" fontId="26" fillId="0" borderId="0" xfId="594" applyFont="1" applyAlignment="1">
      <alignment horizontal="center" vertical="center"/>
    </xf>
    <xf numFmtId="2" fontId="31" fillId="0" borderId="1" xfId="0" applyNumberFormat="1" applyFont="1" applyFill="1" applyBorder="1" applyAlignment="1">
      <alignment horizontal="center"/>
    </xf>
    <xf numFmtId="2" fontId="31" fillId="0" borderId="5" xfId="0" applyNumberFormat="1" applyFont="1" applyFill="1" applyBorder="1" applyAlignment="1">
      <alignment horizontal="center"/>
    </xf>
    <xf numFmtId="2" fontId="32" fillId="0" borderId="5" xfId="0" applyNumberFormat="1" applyFont="1" applyFill="1" applyBorder="1" applyAlignment="1">
      <alignment horizontal="center"/>
    </xf>
    <xf numFmtId="2" fontId="32" fillId="0" borderId="1" xfId="0" applyNumberFormat="1" applyFont="1" applyFill="1" applyBorder="1" applyAlignment="1">
      <alignment horizontal="center"/>
    </xf>
    <xf numFmtId="2" fontId="32" fillId="0" borderId="1" xfId="0" applyNumberFormat="1" applyFont="1" applyFill="1" applyBorder="1" applyAlignment="1">
      <alignment horizontal="center" wrapText="1"/>
    </xf>
    <xf numFmtId="2" fontId="32" fillId="0" borderId="5" xfId="0" applyNumberFormat="1" applyFont="1" applyFill="1" applyBorder="1" applyAlignment="1">
      <alignment horizontal="center" wrapText="1"/>
    </xf>
    <xf numFmtId="2" fontId="33" fillId="0" borderId="7" xfId="0" applyNumberFormat="1" applyFont="1" applyFill="1" applyBorder="1"/>
    <xf numFmtId="0" fontId="8" fillId="0" borderId="1" xfId="0" applyFont="1" applyBorder="1" applyAlignment="1">
      <alignment horizontal="center" vertical="center" wrapText="1"/>
    </xf>
    <xf numFmtId="49" fontId="4" fillId="0" borderId="0" xfId="0" applyNumberFormat="1" applyFont="1" applyBorder="1" applyAlignment="1">
      <alignment horizontal="center" vertical="center"/>
    </xf>
    <xf numFmtId="49" fontId="4" fillId="0" borderId="0"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26" fillId="0" borderId="0" xfId="594" applyFont="1" applyAlignment="1">
      <alignment horizontal="left" vertical="top" wrapText="1"/>
    </xf>
    <xf numFmtId="0" fontId="26" fillId="0" borderId="0" xfId="594" applyFont="1" applyAlignment="1">
      <alignment horizontal="center" vertical="center"/>
    </xf>
    <xf numFmtId="0" fontId="26" fillId="0" borderId="0" xfId="594" applyFont="1" applyAlignment="1">
      <alignment horizontal="left"/>
    </xf>
    <xf numFmtId="0" fontId="26" fillId="0" borderId="0" xfId="594" applyFont="1" applyAlignment="1">
      <alignment horizontal="center"/>
    </xf>
    <xf numFmtId="0" fontId="26" fillId="0" borderId="0" xfId="594" applyFont="1" applyAlignment="1">
      <alignment horizontal="center" vertical="top"/>
    </xf>
    <xf numFmtId="0" fontId="26" fillId="0" borderId="0" xfId="594" applyFont="1" applyAlignment="1">
      <alignment horizontal="right" vertical="top" wrapText="1"/>
    </xf>
    <xf numFmtId="0" fontId="26" fillId="0" borderId="0" xfId="594" applyFont="1" applyAlignment="1">
      <alignment horizontal="center" vertical="top" wrapText="1"/>
    </xf>
    <xf numFmtId="0" fontId="29" fillId="0" borderId="0" xfId="628" applyFont="1" applyAlignment="1">
      <alignment horizontal="center" vertical="top" wrapText="1"/>
    </xf>
    <xf numFmtId="0" fontId="8"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49" fontId="8" fillId="0" borderId="5" xfId="0" applyNumberFormat="1" applyFont="1" applyFill="1" applyBorder="1" applyAlignment="1">
      <alignment horizontal="left" vertical="center" wrapText="1"/>
    </xf>
    <xf numFmtId="49" fontId="8" fillId="0" borderId="8" xfId="0" applyNumberFormat="1" applyFont="1" applyFill="1" applyBorder="1" applyAlignment="1">
      <alignment horizontal="left" vertical="center" wrapText="1"/>
    </xf>
    <xf numFmtId="0" fontId="27" fillId="0" borderId="0" xfId="628" applyFont="1" applyAlignment="1">
      <alignment horizontal="left" vertical="top" wrapText="1"/>
    </xf>
    <xf numFmtId="0" fontId="27" fillId="0" borderId="0" xfId="628" applyFont="1" applyAlignment="1">
      <alignment horizontal="left" vertical="center"/>
    </xf>
    <xf numFmtId="0" fontId="27" fillId="0" borderId="0" xfId="628" applyFont="1" applyAlignment="1">
      <alignment horizontal="center" vertical="center"/>
    </xf>
    <xf numFmtId="0" fontId="27" fillId="0" borderId="0" xfId="628" applyFont="1" applyAlignment="1">
      <alignment horizontal="left"/>
    </xf>
    <xf numFmtId="0" fontId="7" fillId="0" borderId="9" xfId="194" applyNumberFormat="1" applyFont="1" applyFill="1" applyBorder="1" applyAlignment="1" applyProtection="1">
      <alignment horizontal="center" vertical="center" wrapText="1"/>
      <protection locked="0"/>
    </xf>
    <xf numFmtId="0" fontId="7" fillId="0" borderId="10" xfId="194" applyNumberFormat="1" applyFont="1" applyFill="1" applyBorder="1" applyAlignment="1" applyProtection="1">
      <alignment horizontal="center" vertical="center" wrapText="1"/>
      <protection locked="0"/>
    </xf>
    <xf numFmtId="0" fontId="7" fillId="0" borderId="9" xfId="194" applyNumberFormat="1" applyFont="1" applyFill="1" applyBorder="1" applyAlignment="1" applyProtection="1">
      <alignment horizontal="center" vertical="center" wrapText="1"/>
    </xf>
    <xf numFmtId="0" fontId="7" fillId="0" borderId="10" xfId="194" applyNumberFormat="1" applyFont="1" applyFill="1" applyBorder="1" applyAlignment="1" applyProtection="1">
      <alignment horizontal="center" vertical="center" wrapText="1"/>
    </xf>
    <xf numFmtId="49" fontId="5" fillId="0" borderId="2"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cellXfs>
  <cellStyles count="673">
    <cellStyle name="Денежный" xfId="1" builtinId="4"/>
    <cellStyle name="Денежный 2" xfId="2"/>
    <cellStyle name="Денежный 2 2" xfId="3"/>
    <cellStyle name="Обычный" xfId="0" builtinId="0"/>
    <cellStyle name="Обычный 10" xfId="4"/>
    <cellStyle name="Обычный 10 2" xfId="314"/>
    <cellStyle name="Обычный 10 3" xfId="459"/>
    <cellStyle name="Обычный 10 4" xfId="519"/>
    <cellStyle name="Обычный 10 5" xfId="594"/>
    <cellStyle name="Обычный 10 6" xfId="643"/>
    <cellStyle name="Обычный 10 7" xfId="662"/>
    <cellStyle name="Обычный 100" xfId="304"/>
    <cellStyle name="Обычный 101" xfId="299"/>
    <cellStyle name="Обычный 102" xfId="307"/>
    <cellStyle name="Обычный 103" xfId="305"/>
    <cellStyle name="Обычный 104" xfId="306"/>
    <cellStyle name="Обычный 105" xfId="295"/>
    <cellStyle name="Обычный 106" xfId="274"/>
    <cellStyle name="Обычный 107" xfId="275"/>
    <cellStyle name="Обычный 108" xfId="276"/>
    <cellStyle name="Обычный 109" xfId="277"/>
    <cellStyle name="Обычный 11" xfId="5"/>
    <cellStyle name="Обычный 11 2" xfId="315"/>
    <cellStyle name="Обычный 11 3" xfId="458"/>
    <cellStyle name="Обычный 11 4" xfId="513"/>
    <cellStyle name="Обычный 11 5" xfId="584"/>
    <cellStyle name="Обычный 11 6" xfId="633"/>
    <cellStyle name="Обычный 11 7" xfId="661"/>
    <cellStyle name="Обычный 110" xfId="278"/>
    <cellStyle name="Обычный 111" xfId="279"/>
    <cellStyle name="Обычный 112" xfId="280"/>
    <cellStyle name="Обычный 113" xfId="281"/>
    <cellStyle name="Обычный 114" xfId="282"/>
    <cellStyle name="Обычный 115" xfId="283"/>
    <cellStyle name="Обычный 116" xfId="284"/>
    <cellStyle name="Обычный 117" xfId="285"/>
    <cellStyle name="Обычный 118" xfId="286"/>
    <cellStyle name="Обычный 119" xfId="287"/>
    <cellStyle name="Обычный 12" xfId="6"/>
    <cellStyle name="Обычный 12 2" xfId="316"/>
    <cellStyle name="Обычный 12 3" xfId="396"/>
    <cellStyle name="Обычный 12 4" xfId="505"/>
    <cellStyle name="Обычный 12 5" xfId="577"/>
    <cellStyle name="Обычный 12 6" xfId="628"/>
    <cellStyle name="Обычный 12 7" xfId="660"/>
    <cellStyle name="Обычный 120" xfId="288"/>
    <cellStyle name="Обычный 121" xfId="289"/>
    <cellStyle name="Обычный 122" xfId="290"/>
    <cellStyle name="Обычный 123" xfId="291"/>
    <cellStyle name="Обычный 124" xfId="292"/>
    <cellStyle name="Обычный 125" xfId="293"/>
    <cellStyle name="Обычный 126" xfId="294"/>
    <cellStyle name="Обычный 127" xfId="312"/>
    <cellStyle name="Обычный 129" xfId="500"/>
    <cellStyle name="Обычный 13" xfId="7"/>
    <cellStyle name="Обычный 130" xfId="522"/>
    <cellStyle name="Обычный 132" xfId="499"/>
    <cellStyle name="Обычный 133" xfId="498"/>
    <cellStyle name="Обычный 134" xfId="333"/>
    <cellStyle name="Обычный 135" xfId="334"/>
    <cellStyle name="Обычный 136" xfId="336"/>
    <cellStyle name="Обычный 137" xfId="337"/>
    <cellStyle name="Обычный 138" xfId="338"/>
    <cellStyle name="Обычный 139" xfId="343"/>
    <cellStyle name="Обычный 14" xfId="8"/>
    <cellStyle name="Обычный 140" xfId="480"/>
    <cellStyle name="Обычный 141" xfId="344"/>
    <cellStyle name="Обычный 142" xfId="345"/>
    <cellStyle name="Обычный 143" xfId="346"/>
    <cellStyle name="Обычный 15" xfId="9"/>
    <cellStyle name="Обычный 16" xfId="10"/>
    <cellStyle name="Обычный 17" xfId="11"/>
    <cellStyle name="Обычный 18" xfId="12"/>
    <cellStyle name="Обычный 18 10" xfId="509"/>
    <cellStyle name="Обычный 18 11" xfId="583"/>
    <cellStyle name="Обычный 18 2" xfId="13"/>
    <cellStyle name="Обычный 18 2 10" xfId="576"/>
    <cellStyle name="Обычный 18 2 2" xfId="14"/>
    <cellStyle name="Обычный 18 2 2 2" xfId="324"/>
    <cellStyle name="Обычный 18 2 2 3" xfId="452"/>
    <cellStyle name="Обычный 18 2 2 4" xfId="349"/>
    <cellStyle name="Обычный 18 2 2 5" xfId="529"/>
    <cellStyle name="Обычный 18 2 2 6" xfId="507"/>
    <cellStyle name="Обычный 18 2 2 7" xfId="571"/>
    <cellStyle name="Обычный 18 2 3" xfId="15"/>
    <cellStyle name="Обычный 18 2 3 2" xfId="325"/>
    <cellStyle name="Обычный 18 2 3 3" xfId="451"/>
    <cellStyle name="Обычный 18 2 3 4" xfId="350"/>
    <cellStyle name="Обычный 18 2 3 5" xfId="528"/>
    <cellStyle name="Обычный 18 2 3 6" xfId="506"/>
    <cellStyle name="Обычный 18 2 3 7" xfId="570"/>
    <cellStyle name="Обычный 18 2 4" xfId="16"/>
    <cellStyle name="Обычный 18 2 4 2" xfId="326"/>
    <cellStyle name="Обычный 18 2 4 3" xfId="450"/>
    <cellStyle name="Обычный 18 2 4 4" xfId="351"/>
    <cellStyle name="Обычный 18 2 4 5" xfId="527"/>
    <cellStyle name="Обычный 18 2 4 6" xfId="504"/>
    <cellStyle name="Обычный 18 2 4 7" xfId="569"/>
    <cellStyle name="Обычный 18 2 5" xfId="323"/>
    <cellStyle name="Обычный 18 2 6" xfId="453"/>
    <cellStyle name="Обычный 18 2 7" xfId="348"/>
    <cellStyle name="Обычный 18 2 8" xfId="530"/>
    <cellStyle name="Обычный 18 2 9" xfId="508"/>
    <cellStyle name="Обычный 18 3" xfId="17"/>
    <cellStyle name="Обычный 18 3 2" xfId="327"/>
    <cellStyle name="Обычный 18 3 3" xfId="395"/>
    <cellStyle name="Обычный 18 3 4" xfId="352"/>
    <cellStyle name="Обычный 18 3 5" xfId="526"/>
    <cellStyle name="Обычный 18 3 6" xfId="503"/>
    <cellStyle name="Обычный 18 3 7" xfId="568"/>
    <cellStyle name="Обычный 18 4" xfId="18"/>
    <cellStyle name="Обычный 18 4 2" xfId="328"/>
    <cellStyle name="Обычный 18 4 3" xfId="394"/>
    <cellStyle name="Обычный 18 4 4" xfId="353"/>
    <cellStyle name="Обычный 18 4 5" xfId="525"/>
    <cellStyle name="Обычный 18 4 6" xfId="501"/>
    <cellStyle name="Обычный 18 4 7" xfId="567"/>
    <cellStyle name="Обычный 18 5" xfId="19"/>
    <cellStyle name="Обычный 18 5 2" xfId="329"/>
    <cellStyle name="Обычный 18 5 3" xfId="449"/>
    <cellStyle name="Обычный 18 5 4" xfId="354"/>
    <cellStyle name="Обычный 18 5 5" xfId="524"/>
    <cellStyle name="Обычный 18 5 6" xfId="332"/>
    <cellStyle name="Обычный 18 5 7" xfId="566"/>
    <cellStyle name="Обычный 18 6" xfId="322"/>
    <cellStyle name="Обычный 18 7" xfId="454"/>
    <cellStyle name="Обычный 18 8" xfId="347"/>
    <cellStyle name="Обычный 18 9" xfId="535"/>
    <cellStyle name="Обычный 19" xfId="199"/>
    <cellStyle name="Обычный 19 2" xfId="258"/>
    <cellStyle name="Обычный 19 3" xfId="398"/>
    <cellStyle name="Обычный 19 4" xfId="320"/>
    <cellStyle name="Обычный 2" xfId="20"/>
    <cellStyle name="Обычный 2 10" xfId="21"/>
    <cellStyle name="Обычный 2 11" xfId="22"/>
    <cellStyle name="Обычный 2 12" xfId="23"/>
    <cellStyle name="Обычный 2 13" xfId="24"/>
    <cellStyle name="Обычный 2 14" xfId="25"/>
    <cellStyle name="Обычный 2 15" xfId="26"/>
    <cellStyle name="Обычный 2 16" xfId="27"/>
    <cellStyle name="Обычный 2 17" xfId="28"/>
    <cellStyle name="Обычный 2 18" xfId="29"/>
    <cellStyle name="Обычный 2 19" xfId="30"/>
    <cellStyle name="Обычный 2 2" xfId="31"/>
    <cellStyle name="Обычный 2 2 10" xfId="32"/>
    <cellStyle name="Обычный 2 2 11" xfId="33"/>
    <cellStyle name="Обычный 2 2 12" xfId="34"/>
    <cellStyle name="Обычный 2 2 13" xfId="35"/>
    <cellStyle name="Обычный 2 2 14" xfId="330"/>
    <cellStyle name="Обычный 2 2 15" xfId="448"/>
    <cellStyle name="Обычный 2 2 2" xfId="36"/>
    <cellStyle name="Обычный 2 2 2 10" xfId="443"/>
    <cellStyle name="Обычный 2 2 2 2" xfId="37"/>
    <cellStyle name="Обычный 2 2 2 2 10" xfId="440"/>
    <cellStyle name="Обычный 2 2 2 2 2" xfId="38"/>
    <cellStyle name="Обычный 2 2 2 2 2 2" xfId="39"/>
    <cellStyle name="Обычный 2 2 2 2 2 2 2" xfId="40"/>
    <cellStyle name="Обычный 2 2 2 2 2 2 2 2" xfId="41"/>
    <cellStyle name="Обычный 2 2 2 2 2 2 2 3" xfId="342"/>
    <cellStyle name="Обычный 2 2 2 2 2 2 2 4" xfId="391"/>
    <cellStyle name="Обычный 2 2 2 2 2 2 3" xfId="341"/>
    <cellStyle name="Обычный 2 2 2 2 2 2 4" xfId="392"/>
    <cellStyle name="Обычный 2 2 2 2 2 3" xfId="42"/>
    <cellStyle name="Обычный 2 2 2 2 2 4" xfId="43"/>
    <cellStyle name="Обычный 2 2 2 2 2 5" xfId="44"/>
    <cellStyle name="Обычный 2 2 2 2 2 6" xfId="45"/>
    <cellStyle name="Обычный 2 2 2 2 2 7" xfId="46"/>
    <cellStyle name="Обычный 2 2 2 2 2 8" xfId="340"/>
    <cellStyle name="Обычный 2 2 2 2 2 9" xfId="439"/>
    <cellStyle name="Обычный 2 2 2 2 3" xfId="47"/>
    <cellStyle name="Обычный 2 2 2 2 4" xfId="48"/>
    <cellStyle name="Обычный 2 2 2 2 5" xfId="49"/>
    <cellStyle name="Обычный 2 2 2 2 6" xfId="50"/>
    <cellStyle name="Обычный 2 2 2 2 7" xfId="51"/>
    <cellStyle name="Обычный 2 2 2 2 8" xfId="52"/>
    <cellStyle name="Обычный 2 2 2 2 9" xfId="339"/>
    <cellStyle name="Обычный 2 2 2 3" xfId="53"/>
    <cellStyle name="Обычный 2 2 2 4" xfId="54"/>
    <cellStyle name="Обычный 2 2 2 5" xfId="55"/>
    <cellStyle name="Обычный 2 2 2 6" xfId="56"/>
    <cellStyle name="Обычный 2 2 2 7" xfId="57"/>
    <cellStyle name="Обычный 2 2 2 8" xfId="58"/>
    <cellStyle name="Обычный 2 2 2 9" xfId="335"/>
    <cellStyle name="Обычный 2 2 3" xfId="59"/>
    <cellStyle name="Обычный 2 2 4" xfId="60"/>
    <cellStyle name="Обычный 2 2 5" xfId="61"/>
    <cellStyle name="Обычный 2 2 6" xfId="62"/>
    <cellStyle name="Обычный 2 2 7" xfId="63"/>
    <cellStyle name="Обычный 2 2 8" xfId="64"/>
    <cellStyle name="Обычный 2 2 9" xfId="65"/>
    <cellStyle name="Обычный 2 2 9 2" xfId="66"/>
    <cellStyle name="Обычный 2 20" xfId="67"/>
    <cellStyle name="Обычный 2 21" xfId="68"/>
    <cellStyle name="Обычный 2 22" xfId="69"/>
    <cellStyle name="Обычный 2 23" xfId="70"/>
    <cellStyle name="Обычный 2 24" xfId="71"/>
    <cellStyle name="Обычный 2 25" xfId="72"/>
    <cellStyle name="Обычный 2 26" xfId="73"/>
    <cellStyle name="Обычный 2 27" xfId="74"/>
    <cellStyle name="Обычный 2 28" xfId="75"/>
    <cellStyle name="Обычный 2 29" xfId="76"/>
    <cellStyle name="Обычный 2 3" xfId="77"/>
    <cellStyle name="Обычный 2 30" xfId="78"/>
    <cellStyle name="Обычный 2 31" xfId="79"/>
    <cellStyle name="Обычный 2 32" xfId="80"/>
    <cellStyle name="Обычный 2 33" xfId="81"/>
    <cellStyle name="Обычный 2 34" xfId="82"/>
    <cellStyle name="Обычный 2 35" xfId="83"/>
    <cellStyle name="Обычный 2 36" xfId="84"/>
    <cellStyle name="Обычный 2 37" xfId="85"/>
    <cellStyle name="Обычный 2 38" xfId="86"/>
    <cellStyle name="Обычный 2 39" xfId="87"/>
    <cellStyle name="Обычный 2 4" xfId="88"/>
    <cellStyle name="Обычный 2 40" xfId="89"/>
    <cellStyle name="Обычный 2 41" xfId="90"/>
    <cellStyle name="Обычный 2 42" xfId="91"/>
    <cellStyle name="Обычный 2 42 2" xfId="92"/>
    <cellStyle name="Обычный 2 43" xfId="93"/>
    <cellStyle name="Обычный 2 44" xfId="94"/>
    <cellStyle name="Обычный 2 45" xfId="95"/>
    <cellStyle name="Обычный 2 46" xfId="96"/>
    <cellStyle name="Обычный 2 47" xfId="97"/>
    <cellStyle name="Обычный 2 48" xfId="311"/>
    <cellStyle name="Обычный 2 49" xfId="397"/>
    <cellStyle name="Обычный 2 5" xfId="98"/>
    <cellStyle name="Обычный 2 5 2" xfId="99"/>
    <cellStyle name="Обычный 2 5 2 2" xfId="100"/>
    <cellStyle name="Обычный 2 5 2 2 2" xfId="101"/>
    <cellStyle name="Обычный 2 5 2 2 2 2" xfId="102"/>
    <cellStyle name="Обычный 2 5 2 2 2 3" xfId="103"/>
    <cellStyle name="Обычный 2 5 2 2 3" xfId="104"/>
    <cellStyle name="Обычный 2 5 2 3" xfId="105"/>
    <cellStyle name="Обычный 2 5 2 4" xfId="106"/>
    <cellStyle name="Обычный 2 5 2 5" xfId="107"/>
    <cellStyle name="Обычный 2 5 3" xfId="108"/>
    <cellStyle name="Обычный 2 5 4" xfId="109"/>
    <cellStyle name="Обычный 2 5 5" xfId="110"/>
    <cellStyle name="Обычный 2 50" xfId="321"/>
    <cellStyle name="Обычный 2 51" xfId="671"/>
    <cellStyle name="Обычный 2 52" xfId="672"/>
    <cellStyle name="Обычный 2 6" xfId="111"/>
    <cellStyle name="Обычный 2 7" xfId="112"/>
    <cellStyle name="Обычный 2 8" xfId="113"/>
    <cellStyle name="Обычный 2 9" xfId="114"/>
    <cellStyle name="Обычный 20" xfId="115"/>
    <cellStyle name="Обычный 20 2" xfId="116"/>
    <cellStyle name="Обычный 20 2 2" xfId="369"/>
    <cellStyle name="Обычный 20 2 3" xfId="364"/>
    <cellStyle name="Обычный 20 2 4" xfId="384"/>
    <cellStyle name="Обычный 20 2 5" xfId="379"/>
    <cellStyle name="Обычный 20 2 6" xfId="388"/>
    <cellStyle name="Обычный 20 2 7" xfId="381"/>
    <cellStyle name="Обычный 20 3" xfId="368"/>
    <cellStyle name="Обычный 20 4" xfId="365"/>
    <cellStyle name="Обычный 20 5" xfId="383"/>
    <cellStyle name="Обычный 20 6" xfId="380"/>
    <cellStyle name="Обычный 20 7" xfId="387"/>
    <cellStyle name="Обычный 20 8" xfId="382"/>
    <cellStyle name="Обычный 21" xfId="117"/>
    <cellStyle name="Обычный 22" xfId="200"/>
    <cellStyle name="Обычный 22 2" xfId="259"/>
    <cellStyle name="Обычный 22 3" xfId="399"/>
    <cellStyle name="Обычный 22 4" xfId="319"/>
    <cellStyle name="Обычный 23" xfId="118"/>
    <cellStyle name="Обычный 23 2" xfId="119"/>
    <cellStyle name="Обычный 23 2 2" xfId="386"/>
    <cellStyle name="Обычный 23 2 3" xfId="376"/>
    <cellStyle name="Обычный 23 2 4" xfId="393"/>
    <cellStyle name="Обычный 23 2 5" xfId="375"/>
    <cellStyle name="Обычный 23 3" xfId="371"/>
    <cellStyle name="Обычный 23 4" xfId="362"/>
    <cellStyle name="Обычный 23 5" xfId="385"/>
    <cellStyle name="Обычный 23 6" xfId="377"/>
    <cellStyle name="Обычный 23 7" xfId="441"/>
    <cellStyle name="Обычный 23 8" xfId="378"/>
    <cellStyle name="Обычный 24" xfId="201"/>
    <cellStyle name="Обычный 24 2" xfId="267"/>
    <cellStyle name="Обычный 24 3" xfId="400"/>
    <cellStyle name="Обычный 24 4" xfId="318"/>
    <cellStyle name="Обычный 25" xfId="120"/>
    <cellStyle name="Обычный 25 2" xfId="268"/>
    <cellStyle name="Обычный 25 3" xfId="401"/>
    <cellStyle name="Обычный 25 4" xfId="317"/>
    <cellStyle name="Обычный 25 5" xfId="410"/>
    <cellStyle name="Обычный 25 6" xfId="374"/>
    <cellStyle name="Обычный 25 7" xfId="445"/>
    <cellStyle name="Обычный 25 8" xfId="370"/>
    <cellStyle name="Обычный 26" xfId="202"/>
    <cellStyle name="Обычный 26 2" xfId="269"/>
    <cellStyle name="Обычный 26 3" xfId="402"/>
    <cellStyle name="Обычный 26 4" xfId="488"/>
    <cellStyle name="Обычный 26 5" xfId="389"/>
    <cellStyle name="Обычный 26 6" xfId="373"/>
    <cellStyle name="Обычный 26 7" xfId="446"/>
    <cellStyle name="Обычный 26 8" xfId="363"/>
    <cellStyle name="Обычный 27" xfId="203"/>
    <cellStyle name="Обычный 27 2" xfId="270"/>
    <cellStyle name="Обычный 27 3" xfId="403"/>
    <cellStyle name="Обычный 27 4" xfId="487"/>
    <cellStyle name="Обычный 27 5" xfId="390"/>
    <cellStyle name="Обычный 27 6" xfId="367"/>
    <cellStyle name="Обычный 27 7" xfId="447"/>
    <cellStyle name="Обычный 27 8" xfId="358"/>
    <cellStyle name="Обычный 28" xfId="204"/>
    <cellStyle name="Обычный 28 2" xfId="271"/>
    <cellStyle name="Обычный 28 3" xfId="404"/>
    <cellStyle name="Обычный 28 4" xfId="486"/>
    <cellStyle name="Обычный 28 5" xfId="467"/>
    <cellStyle name="Обычный 28 6" xfId="366"/>
    <cellStyle name="Обычный 28 7" xfId="455"/>
    <cellStyle name="Обычный 28 8" xfId="357"/>
    <cellStyle name="Обычный 29" xfId="205"/>
    <cellStyle name="Обычный 29 2" xfId="405"/>
    <cellStyle name="Обычный 29 3" xfId="485"/>
    <cellStyle name="Обычный 29 4" xfId="442"/>
    <cellStyle name="Обычный 29 5" xfId="360"/>
    <cellStyle name="Обычный 29 6" xfId="456"/>
    <cellStyle name="Обычный 29 7" xfId="356"/>
    <cellStyle name="Обычный 3" xfId="121"/>
    <cellStyle name="Обычный 3 10" xfId="122"/>
    <cellStyle name="Обычный 3 11" xfId="123"/>
    <cellStyle name="Обычный 3 12" xfId="124"/>
    <cellStyle name="Обычный 3 13" xfId="125"/>
    <cellStyle name="Обычный 3 14" xfId="126"/>
    <cellStyle name="Обычный 3 15" xfId="127"/>
    <cellStyle name="Обычный 3 16" xfId="128"/>
    <cellStyle name="Обычный 3 17" xfId="129"/>
    <cellStyle name="Обычный 3 18" xfId="130"/>
    <cellStyle name="Обычный 3 19" xfId="131"/>
    <cellStyle name="Обычный 3 2" xfId="132"/>
    <cellStyle name="Обычный 3 2 2" xfId="133"/>
    <cellStyle name="Обычный 3 2 2 2" xfId="134"/>
    <cellStyle name="Обычный 3 2 2 2 2" xfId="135"/>
    <cellStyle name="Обычный 3 2 2 2 2 2" xfId="136"/>
    <cellStyle name="Обычный 3 2 2 2 2 2 2" xfId="137"/>
    <cellStyle name="Обычный 3 2 2 2 2 2 3" xfId="138"/>
    <cellStyle name="Обычный 3 2 2 2 2 2 4" xfId="139"/>
    <cellStyle name="Обычный 3 2 2 2 2 2 5" xfId="140"/>
    <cellStyle name="Обычный 3 2 2 2 2 2 6" xfId="141"/>
    <cellStyle name="Обычный 3 2 2 2 2 3" xfId="142"/>
    <cellStyle name="Обычный 3 2 2 2 2 4" xfId="143"/>
    <cellStyle name="Обычный 3 2 2 2 2 5" xfId="144"/>
    <cellStyle name="Обычный 3 2 2 2 2 6" xfId="145"/>
    <cellStyle name="Обычный 3 2 2 2 2 7" xfId="146"/>
    <cellStyle name="Обычный 3 2 2 2 3" xfId="147"/>
    <cellStyle name="Обычный 3 2 2 2 4" xfId="148"/>
    <cellStyle name="Обычный 3 2 2 2 5" xfId="149"/>
    <cellStyle name="Обычный 3 2 2 2 6" xfId="150"/>
    <cellStyle name="Обычный 3 2 2 2 7" xfId="151"/>
    <cellStyle name="Обычный 3 2 2 3" xfId="152"/>
    <cellStyle name="Обычный 3 2 2 4" xfId="153"/>
    <cellStyle name="Обычный 3 2 2 5" xfId="154"/>
    <cellStyle name="Обычный 3 2 2 6" xfId="155"/>
    <cellStyle name="Обычный 3 2 2 7" xfId="156"/>
    <cellStyle name="Обычный 3 2 2 8" xfId="157"/>
    <cellStyle name="Обычный 3 2 2 9" xfId="158"/>
    <cellStyle name="Обычный 3 2 3" xfId="159"/>
    <cellStyle name="Обычный 3 2 4" xfId="160"/>
    <cellStyle name="Обычный 3 2 5" xfId="161"/>
    <cellStyle name="Обычный 3 2 6" xfId="162"/>
    <cellStyle name="Обычный 3 2 7" xfId="163"/>
    <cellStyle name="Обычный 3 2 8" xfId="164"/>
    <cellStyle name="Обычный 3 2 9" xfId="165"/>
    <cellStyle name="Обычный 3 20" xfId="166"/>
    <cellStyle name="Обычный 3 21" xfId="167"/>
    <cellStyle name="Обычный 3 22" xfId="168"/>
    <cellStyle name="Обычный 3 23" xfId="169"/>
    <cellStyle name="Обычный 3 24" xfId="170"/>
    <cellStyle name="Обычный 3 24 2" xfId="171"/>
    <cellStyle name="Обычный 3 25" xfId="172"/>
    <cellStyle name="Обычный 3 26" xfId="173"/>
    <cellStyle name="Обычный 3 27" xfId="174"/>
    <cellStyle name="Обычный 3 28" xfId="175"/>
    <cellStyle name="Обычный 3 28 2" xfId="523"/>
    <cellStyle name="Обычный 3 28 3" xfId="502"/>
    <cellStyle name="Обычный 3 28 4" xfId="564"/>
    <cellStyle name="Обычный 3 28 5" xfId="606"/>
    <cellStyle name="Обычный 3 29" xfId="372"/>
    <cellStyle name="Обычный 3 29 2" xfId="565"/>
    <cellStyle name="Обычный 3 29 3" xfId="617"/>
    <cellStyle name="Обычный 3 3" xfId="176"/>
    <cellStyle name="Обычный 3 30" xfId="361"/>
    <cellStyle name="Обычный 3 31" xfId="444"/>
    <cellStyle name="Обычный 3 32" xfId="359"/>
    <cellStyle name="Обычный 3 33" xfId="457"/>
    <cellStyle name="Обычный 3 34" xfId="355"/>
    <cellStyle name="Обычный 3 4" xfId="177"/>
    <cellStyle name="Обычный 3 5" xfId="178"/>
    <cellStyle name="Обычный 3 6" xfId="179"/>
    <cellStyle name="Обычный 3 7" xfId="180"/>
    <cellStyle name="Обычный 3 8" xfId="181"/>
    <cellStyle name="Обычный 3 9" xfId="182"/>
    <cellStyle name="Обычный 30" xfId="206"/>
    <cellStyle name="Обычный 30 2" xfId="406"/>
    <cellStyle name="Обычный 30 3" xfId="484"/>
    <cellStyle name="Обычный 30 4" xfId="531"/>
    <cellStyle name="Обычный 30 5" xfId="331"/>
    <cellStyle name="Обычный 30 6" xfId="572"/>
    <cellStyle name="Обычный 30 7" xfId="621"/>
    <cellStyle name="Обычный 31" xfId="207"/>
    <cellStyle name="Обычный 31 2" xfId="407"/>
    <cellStyle name="Обычный 31 3" xfId="483"/>
    <cellStyle name="Обычный 31 4" xfId="532"/>
    <cellStyle name="Обычный 31 5" xfId="510"/>
    <cellStyle name="Обычный 31 6" xfId="573"/>
    <cellStyle name="Обычный 31 7" xfId="622"/>
    <cellStyle name="Обычный 32" xfId="208"/>
    <cellStyle name="Обычный 32 2" xfId="408"/>
    <cellStyle name="Обычный 32 3" xfId="482"/>
    <cellStyle name="Обычный 32 4" xfId="533"/>
    <cellStyle name="Обычный 32 5" xfId="511"/>
    <cellStyle name="Обычный 32 6" xfId="574"/>
    <cellStyle name="Обычный 32 7" xfId="623"/>
    <cellStyle name="Обычный 33" xfId="209"/>
    <cellStyle name="Обычный 33 2" xfId="409"/>
    <cellStyle name="Обычный 33 3" xfId="481"/>
    <cellStyle name="Обычный 33 4" xfId="534"/>
    <cellStyle name="Обычный 33 5" xfId="512"/>
    <cellStyle name="Обычный 33 6" xfId="575"/>
    <cellStyle name="Обычный 33 7" xfId="624"/>
    <cellStyle name="Обычный 34" xfId="238"/>
    <cellStyle name="Обычный 35" xfId="210"/>
    <cellStyle name="Обычный 35 2" xfId="411"/>
    <cellStyle name="Обычный 35 3" xfId="479"/>
    <cellStyle name="Обычный 35 4" xfId="536"/>
    <cellStyle name="Обычный 35 5" xfId="514"/>
    <cellStyle name="Обычный 35 6" xfId="578"/>
    <cellStyle name="Обычный 35 7" xfId="625"/>
    <cellStyle name="Обычный 36" xfId="211"/>
    <cellStyle name="Обычный 36 2" xfId="412"/>
    <cellStyle name="Обычный 36 3" xfId="478"/>
    <cellStyle name="Обычный 36 4" xfId="537"/>
    <cellStyle name="Обычный 36 5" xfId="515"/>
    <cellStyle name="Обычный 36 6" xfId="579"/>
    <cellStyle name="Обычный 36 7" xfId="626"/>
    <cellStyle name="Обычный 37" xfId="212"/>
    <cellStyle name="Обычный 37 2" xfId="413"/>
    <cellStyle name="Обычный 37 3" xfId="477"/>
    <cellStyle name="Обычный 37 4" xfId="538"/>
    <cellStyle name="Обычный 37 5" xfId="516"/>
    <cellStyle name="Обычный 37 6" xfId="580"/>
    <cellStyle name="Обычный 37 7" xfId="627"/>
    <cellStyle name="Обычный 38" xfId="213"/>
    <cellStyle name="Обычный 38 2" xfId="414"/>
    <cellStyle name="Обычный 38 3" xfId="476"/>
    <cellStyle name="Обычный 38 4" xfId="539"/>
    <cellStyle name="Обычный 38 5" xfId="517"/>
    <cellStyle name="Обычный 38 6" xfId="581"/>
    <cellStyle name="Обычный 38 7" xfId="629"/>
    <cellStyle name="Обычный 39" xfId="214"/>
    <cellStyle name="Обычный 39 2" xfId="415"/>
    <cellStyle name="Обычный 39 3" xfId="475"/>
    <cellStyle name="Обычный 39 4" xfId="540"/>
    <cellStyle name="Обычный 39 5" xfId="518"/>
    <cellStyle name="Обычный 39 6" xfId="582"/>
    <cellStyle name="Обычный 39 7" xfId="630"/>
    <cellStyle name="Обычный 4" xfId="198"/>
    <cellStyle name="Обычный 4 2" xfId="183"/>
    <cellStyle name="Обычный 4 3" xfId="184"/>
    <cellStyle name="Обычный 4 4" xfId="185"/>
    <cellStyle name="Обычный 4 5" xfId="186"/>
    <cellStyle name="Обычный 4 6" xfId="187"/>
    <cellStyle name="Обычный 4 7" xfId="272"/>
    <cellStyle name="Обычный 4 8" xfId="466"/>
    <cellStyle name="Обычный 4 9" xfId="521"/>
    <cellStyle name="Обычный 40" xfId="215"/>
    <cellStyle name="Обычный 40 2" xfId="416"/>
    <cellStyle name="Обычный 40 3" xfId="474"/>
    <cellStyle name="Обычный 40 4" xfId="541"/>
    <cellStyle name="Обычный 40 5" xfId="520"/>
    <cellStyle name="Обычный 40 6" xfId="585"/>
    <cellStyle name="Обычный 40 7" xfId="631"/>
    <cellStyle name="Обычный 41" xfId="216"/>
    <cellStyle name="Обычный 41 2" xfId="417"/>
    <cellStyle name="Обычный 41 3" xfId="473"/>
    <cellStyle name="Обычный 41 4" xfId="542"/>
    <cellStyle name="Обычный 41 5" xfId="597"/>
    <cellStyle name="Обычный 41 6" xfId="586"/>
    <cellStyle name="Обычный 41 7" xfId="632"/>
    <cellStyle name="Обычный 42" xfId="217"/>
    <cellStyle name="Обычный 42 2" xfId="418"/>
    <cellStyle name="Обычный 42 3" xfId="472"/>
    <cellStyle name="Обычный 42 4" xfId="543"/>
    <cellStyle name="Обычный 42 5" xfId="598"/>
    <cellStyle name="Обычный 42 6" xfId="587"/>
    <cellStyle name="Обычный 42 7" xfId="634"/>
    <cellStyle name="Обычный 43" xfId="218"/>
    <cellStyle name="Обычный 43 2" xfId="419"/>
    <cellStyle name="Обычный 43 3" xfId="471"/>
    <cellStyle name="Обычный 43 4" xfId="544"/>
    <cellStyle name="Обычный 43 5" xfId="599"/>
    <cellStyle name="Обычный 43 6" xfId="588"/>
    <cellStyle name="Обычный 43 7" xfId="635"/>
    <cellStyle name="Обычный 44" xfId="219"/>
    <cellStyle name="Обычный 44 2" xfId="420"/>
    <cellStyle name="Обычный 44 3" xfId="470"/>
    <cellStyle name="Обычный 44 4" xfId="545"/>
    <cellStyle name="Обычный 44 5" xfId="600"/>
    <cellStyle name="Обычный 44 6" xfId="589"/>
    <cellStyle name="Обычный 44 7" xfId="636"/>
    <cellStyle name="Обычный 45" xfId="220"/>
    <cellStyle name="Обычный 45 2" xfId="421"/>
    <cellStyle name="Обычный 45 3" xfId="469"/>
    <cellStyle name="Обычный 45 4" xfId="546"/>
    <cellStyle name="Обычный 45 5" xfId="601"/>
    <cellStyle name="Обычный 45 6" xfId="590"/>
    <cellStyle name="Обычный 45 7" xfId="637"/>
    <cellStyle name="Обычный 46" xfId="221"/>
    <cellStyle name="Обычный 46 2" xfId="422"/>
    <cellStyle name="Обычный 46 3" xfId="468"/>
    <cellStyle name="Обычный 46 4" xfId="547"/>
    <cellStyle name="Обычный 46 5" xfId="602"/>
    <cellStyle name="Обычный 46 6" xfId="591"/>
    <cellStyle name="Обычный 46 7" xfId="638"/>
    <cellStyle name="Обычный 47" xfId="222"/>
    <cellStyle name="Обычный 47 2" xfId="423"/>
    <cellStyle name="Обычный 47 3" xfId="465"/>
    <cellStyle name="Обычный 47 4" xfId="548"/>
    <cellStyle name="Обычный 47 5" xfId="603"/>
    <cellStyle name="Обычный 47 6" xfId="592"/>
    <cellStyle name="Обычный 47 7" xfId="639"/>
    <cellStyle name="Обычный 48" xfId="223"/>
    <cellStyle name="Обычный 48 2" xfId="424"/>
    <cellStyle name="Обычный 48 3" xfId="464"/>
    <cellStyle name="Обычный 48 4" xfId="549"/>
    <cellStyle name="Обычный 48 5" xfId="604"/>
    <cellStyle name="Обычный 48 6" xfId="593"/>
    <cellStyle name="Обычный 48 7" xfId="640"/>
    <cellStyle name="Обычный 49" xfId="224"/>
    <cellStyle name="Обычный 49 2" xfId="425"/>
    <cellStyle name="Обычный 49 3" xfId="463"/>
    <cellStyle name="Обычный 49 4" xfId="550"/>
    <cellStyle name="Обычный 49 5" xfId="605"/>
    <cellStyle name="Обычный 49 6" xfId="596"/>
    <cellStyle name="Обычный 49 7" xfId="641"/>
    <cellStyle name="Обычный 5" xfId="188"/>
    <cellStyle name="Обычный 50" xfId="225"/>
    <cellStyle name="Обычный 50 2" xfId="426"/>
    <cellStyle name="Обычный 50 3" xfId="462"/>
    <cellStyle name="Обычный 50 4" xfId="551"/>
    <cellStyle name="Обычный 50 5" xfId="607"/>
    <cellStyle name="Обычный 50 6" xfId="595"/>
    <cellStyle name="Обычный 50 7" xfId="642"/>
    <cellStyle name="Обычный 51" xfId="226"/>
    <cellStyle name="Обычный 51 2" xfId="427"/>
    <cellStyle name="Обычный 51 3" xfId="461"/>
    <cellStyle name="Обычный 51 4" xfId="552"/>
    <cellStyle name="Обычный 51 5" xfId="608"/>
    <cellStyle name="Обычный 51 6" xfId="648"/>
    <cellStyle name="Обычный 51 7" xfId="647"/>
    <cellStyle name="Обычный 52" xfId="227"/>
    <cellStyle name="Обычный 52 2" xfId="428"/>
    <cellStyle name="Обычный 52 3" xfId="460"/>
    <cellStyle name="Обычный 52 4" xfId="553"/>
    <cellStyle name="Обычный 52 5" xfId="609"/>
    <cellStyle name="Обычный 52 6" xfId="649"/>
    <cellStyle name="Обычный 52 7" xfId="644"/>
    <cellStyle name="Обычный 53" xfId="228"/>
    <cellStyle name="Обычный 53 2" xfId="429"/>
    <cellStyle name="Обычный 53 3" xfId="313"/>
    <cellStyle name="Обычный 53 4" xfId="554"/>
    <cellStyle name="Обычный 53 5" xfId="610"/>
    <cellStyle name="Обычный 53 6" xfId="650"/>
    <cellStyle name="Обычный 53 7" xfId="645"/>
    <cellStyle name="Обычный 54" xfId="229"/>
    <cellStyle name="Обычный 54 2" xfId="430"/>
    <cellStyle name="Обычный 54 3" xfId="489"/>
    <cellStyle name="Обычный 54 4" xfId="555"/>
    <cellStyle name="Обычный 54 5" xfId="611"/>
    <cellStyle name="Обычный 54 6" xfId="651"/>
    <cellStyle name="Обычный 54 7" xfId="646"/>
    <cellStyle name="Обычный 55" xfId="230"/>
    <cellStyle name="Обычный 55 2" xfId="431"/>
    <cellStyle name="Обычный 55 3" xfId="490"/>
    <cellStyle name="Обычный 55 4" xfId="556"/>
    <cellStyle name="Обычный 55 5" xfId="612"/>
    <cellStyle name="Обычный 55 6" xfId="652"/>
    <cellStyle name="Обычный 55 7" xfId="663"/>
    <cellStyle name="Обычный 56" xfId="231"/>
    <cellStyle name="Обычный 56 2" xfId="432"/>
    <cellStyle name="Обычный 56 3" xfId="491"/>
    <cellStyle name="Обычный 56 4" xfId="557"/>
    <cellStyle name="Обычный 56 5" xfId="613"/>
    <cellStyle name="Обычный 56 6" xfId="653"/>
    <cellStyle name="Обычный 56 7" xfId="664"/>
    <cellStyle name="Обычный 57" xfId="232"/>
    <cellStyle name="Обычный 57 2" xfId="433"/>
    <cellStyle name="Обычный 57 3" xfId="492"/>
    <cellStyle name="Обычный 57 4" xfId="558"/>
    <cellStyle name="Обычный 57 5" xfId="614"/>
    <cellStyle name="Обычный 57 6" xfId="654"/>
    <cellStyle name="Обычный 57 7" xfId="665"/>
    <cellStyle name="Обычный 58" xfId="233"/>
    <cellStyle name="Обычный 58 2" xfId="434"/>
    <cellStyle name="Обычный 58 3" xfId="493"/>
    <cellStyle name="Обычный 58 4" xfId="559"/>
    <cellStyle name="Обычный 58 5" xfId="615"/>
    <cellStyle name="Обычный 58 6" xfId="655"/>
    <cellStyle name="Обычный 58 7" xfId="666"/>
    <cellStyle name="Обычный 59" xfId="234"/>
    <cellStyle name="Обычный 59 2" xfId="435"/>
    <cellStyle name="Обычный 59 3" xfId="494"/>
    <cellStyle name="Обычный 59 4" xfId="560"/>
    <cellStyle name="Обычный 59 5" xfId="616"/>
    <cellStyle name="Обычный 59 6" xfId="656"/>
    <cellStyle name="Обычный 59 7" xfId="667"/>
    <cellStyle name="Обычный 6" xfId="189"/>
    <cellStyle name="Обычный 60" xfId="235"/>
    <cellStyle name="Обычный 60 2" xfId="436"/>
    <cellStyle name="Обычный 60 3" xfId="495"/>
    <cellStyle name="Обычный 60 4" xfId="561"/>
    <cellStyle name="Обычный 60 5" xfId="618"/>
    <cellStyle name="Обычный 60 6" xfId="657"/>
    <cellStyle name="Обычный 60 7" xfId="668"/>
    <cellStyle name="Обычный 61" xfId="236"/>
    <cellStyle name="Обычный 61 2" xfId="437"/>
    <cellStyle name="Обычный 61 3" xfId="496"/>
    <cellStyle name="Обычный 61 4" xfId="562"/>
    <cellStyle name="Обычный 61 5" xfId="619"/>
    <cellStyle name="Обычный 61 6" xfId="658"/>
    <cellStyle name="Обычный 61 7" xfId="669"/>
    <cellStyle name="Обычный 62" xfId="237"/>
    <cellStyle name="Обычный 62 2" xfId="438"/>
    <cellStyle name="Обычный 62 3" xfId="497"/>
    <cellStyle name="Обычный 62 4" xfId="563"/>
    <cellStyle name="Обычный 62 5" xfId="620"/>
    <cellStyle name="Обычный 62 6" xfId="659"/>
    <cellStyle name="Обычный 62 7" xfId="670"/>
    <cellStyle name="Обычный 63" xfId="239"/>
    <cellStyle name="Обычный 64" xfId="240"/>
    <cellStyle name="Обычный 65" xfId="273"/>
    <cellStyle name="Обычный 66" xfId="241"/>
    <cellStyle name="Обычный 67" xfId="242"/>
    <cellStyle name="Обычный 68" xfId="243"/>
    <cellStyle name="Обычный 69" xfId="244"/>
    <cellStyle name="Обычный 7" xfId="190"/>
    <cellStyle name="Обычный 70" xfId="245"/>
    <cellStyle name="Обычный 71" xfId="246"/>
    <cellStyle name="Обычный 72" xfId="247"/>
    <cellStyle name="Обычный 73" xfId="248"/>
    <cellStyle name="Обычный 74" xfId="262"/>
    <cellStyle name="Обычный 75" xfId="261"/>
    <cellStyle name="Обычный 76" xfId="249"/>
    <cellStyle name="Обычный 77" xfId="250"/>
    <cellStyle name="Обычный 78" xfId="251"/>
    <cellStyle name="Обычный 79" xfId="252"/>
    <cellStyle name="Обычный 8" xfId="191"/>
    <cellStyle name="Обычный 8 2" xfId="192"/>
    <cellStyle name="Обычный 80" xfId="253"/>
    <cellStyle name="Обычный 81" xfId="254"/>
    <cellStyle name="Обычный 82" xfId="255"/>
    <cellStyle name="Обычный 83" xfId="263"/>
    <cellStyle name="Обычный 84" xfId="256"/>
    <cellStyle name="Обычный 85" xfId="257"/>
    <cellStyle name="Обычный 86" xfId="260"/>
    <cellStyle name="Обычный 87" xfId="264"/>
    <cellStyle name="Обычный 88" xfId="265"/>
    <cellStyle name="Обычный 89" xfId="308"/>
    <cellStyle name="Обычный 9" xfId="193"/>
    <cellStyle name="Обычный 90" xfId="310"/>
    <cellStyle name="Обычный 91" xfId="309"/>
    <cellStyle name="Обычный 92" xfId="266"/>
    <cellStyle name="Обычный 93" xfId="296"/>
    <cellStyle name="Обычный 94" xfId="297"/>
    <cellStyle name="Обычный 95" xfId="298"/>
    <cellStyle name="Обычный 96" xfId="300"/>
    <cellStyle name="Обычный 97" xfId="301"/>
    <cellStyle name="Обычный 98" xfId="302"/>
    <cellStyle name="Обычный 99" xfId="303"/>
    <cellStyle name="Обычный_отчёт 2010 по наростаюшей за год" xfId="194"/>
    <cellStyle name="Обычный_ПЛАН 2011 г" xfId="195"/>
    <cellStyle name="Финансовый 2" xfId="196"/>
    <cellStyle name="Финансовый 4" xfId="19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CC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6E6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FFCC"/>
      <rgbColor rgb="00FFFF99"/>
      <rgbColor rgb="0099CCFF"/>
      <rgbColor rgb="00FF9999"/>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I65536"/>
  <sheetViews>
    <sheetView workbookViewId="0">
      <pane xSplit="7" ySplit="6" topLeftCell="H16" activePane="bottomRight" state="frozen"/>
      <selection pane="topRight" activeCell="H1" sqref="H1"/>
      <selection pane="bottomLeft" activeCell="A16" sqref="A16"/>
      <selection pane="bottomRight" activeCell="G207" sqref="G207"/>
    </sheetView>
  </sheetViews>
  <sheetFormatPr defaultRowHeight="14.85" customHeight="1"/>
  <cols>
    <col min="1" max="1" width="8.7109375" style="1" customWidth="1"/>
    <col min="2" max="2" width="57" customWidth="1"/>
    <col min="3" max="3" width="12.7109375" style="2" customWidth="1"/>
    <col min="4" max="4" width="10.85546875" style="3" customWidth="1"/>
    <col min="5" max="5" width="12.5703125" style="3" customWidth="1"/>
    <col min="6" max="6" width="13.7109375" customWidth="1"/>
    <col min="7" max="7" width="14.85546875" customWidth="1"/>
    <col min="24" max="24" width="10.5703125" customWidth="1"/>
    <col min="25" max="25" width="10.7109375" customWidth="1"/>
    <col min="28" max="28" width="10.85546875" customWidth="1"/>
    <col min="80" max="80" width="9.5703125" customWidth="1"/>
  </cols>
  <sheetData>
    <row r="1" spans="1:113" ht="17.25" customHeight="1">
      <c r="A1" s="257" t="s">
        <v>610</v>
      </c>
      <c r="B1" s="257"/>
      <c r="C1" s="257"/>
      <c r="D1" s="257"/>
      <c r="E1" s="257"/>
    </row>
    <row r="2" spans="1:113" ht="35.1" customHeight="1">
      <c r="A2" s="258" t="s">
        <v>5</v>
      </c>
      <c r="B2" s="258"/>
      <c r="C2" s="258"/>
      <c r="D2" s="258"/>
      <c r="E2" s="258"/>
    </row>
    <row r="3" spans="1:113" ht="14.85" customHeight="1">
      <c r="A3" s="258" t="s">
        <v>6</v>
      </c>
      <c r="B3" s="258"/>
      <c r="C3" s="258"/>
      <c r="D3" s="258"/>
      <c r="E3" s="258"/>
    </row>
    <row r="5" spans="1:113" ht="51" customHeight="1">
      <c r="A5" s="259" t="s">
        <v>7</v>
      </c>
      <c r="B5" s="260" t="s">
        <v>8</v>
      </c>
      <c r="C5" s="260" t="s">
        <v>9</v>
      </c>
      <c r="D5" s="260" t="s">
        <v>10</v>
      </c>
      <c r="E5" s="260"/>
      <c r="F5" s="5" t="s">
        <v>11</v>
      </c>
      <c r="G5" s="5" t="s">
        <v>12</v>
      </c>
      <c r="H5" s="6" t="s">
        <v>13</v>
      </c>
      <c r="I5" s="6" t="s">
        <v>14</v>
      </c>
      <c r="J5" s="6" t="s">
        <v>15</v>
      </c>
      <c r="K5" s="6" t="s">
        <v>16</v>
      </c>
      <c r="L5" s="6" t="s">
        <v>17</v>
      </c>
      <c r="M5" s="6" t="s">
        <v>18</v>
      </c>
      <c r="N5" s="6" t="s">
        <v>19</v>
      </c>
      <c r="O5" s="6" t="s">
        <v>20</v>
      </c>
      <c r="P5" s="6" t="s">
        <v>21</v>
      </c>
      <c r="Q5" s="6" t="s">
        <v>22</v>
      </c>
      <c r="R5" s="6" t="s">
        <v>23</v>
      </c>
      <c r="S5" s="6" t="s">
        <v>24</v>
      </c>
      <c r="T5" s="6" t="s">
        <v>25</v>
      </c>
      <c r="U5" s="6" t="s">
        <v>26</v>
      </c>
      <c r="V5" s="6" t="s">
        <v>27</v>
      </c>
      <c r="W5" s="6" t="s">
        <v>28</v>
      </c>
      <c r="X5" s="6" t="s">
        <v>29</v>
      </c>
      <c r="Y5" s="6" t="s">
        <v>30</v>
      </c>
      <c r="Z5" s="7" t="s">
        <v>31</v>
      </c>
      <c r="AA5" s="6" t="s">
        <v>32</v>
      </c>
      <c r="AB5" s="6" t="s">
        <v>33</v>
      </c>
      <c r="AC5" s="6" t="s">
        <v>34</v>
      </c>
      <c r="AD5" s="6" t="s">
        <v>35</v>
      </c>
      <c r="AE5" s="6" t="s">
        <v>36</v>
      </c>
      <c r="AF5" s="6" t="s">
        <v>37</v>
      </c>
      <c r="AG5" s="8" t="s">
        <v>38</v>
      </c>
      <c r="AH5" s="6" t="s">
        <v>39</v>
      </c>
      <c r="AI5" s="6" t="s">
        <v>40</v>
      </c>
      <c r="AJ5" s="9" t="s">
        <v>41</v>
      </c>
      <c r="AK5" s="7" t="s">
        <v>42</v>
      </c>
      <c r="AL5" s="7" t="s">
        <v>43</v>
      </c>
      <c r="AM5" s="7" t="s">
        <v>44</v>
      </c>
      <c r="AN5" s="7" t="s">
        <v>45</v>
      </c>
      <c r="AO5" s="7" t="s">
        <v>46</v>
      </c>
      <c r="AP5" s="7" t="s">
        <v>47</v>
      </c>
      <c r="AQ5" s="7" t="s">
        <v>48</v>
      </c>
      <c r="AR5" s="6" t="s">
        <v>49</v>
      </c>
      <c r="AS5" s="6" t="s">
        <v>50</v>
      </c>
      <c r="AT5" s="6" t="s">
        <v>51</v>
      </c>
      <c r="AU5" s="6" t="s">
        <v>52</v>
      </c>
      <c r="AV5" s="7" t="s">
        <v>53</v>
      </c>
      <c r="AW5" s="6" t="s">
        <v>54</v>
      </c>
      <c r="AX5" s="7" t="s">
        <v>55</v>
      </c>
      <c r="AY5" s="6" t="s">
        <v>56</v>
      </c>
      <c r="AZ5" s="6" t="s">
        <v>57</v>
      </c>
      <c r="BA5" s="6" t="s">
        <v>58</v>
      </c>
      <c r="BB5" s="6" t="s">
        <v>59</v>
      </c>
      <c r="BC5" s="6" t="s">
        <v>60</v>
      </c>
      <c r="BD5" s="6" t="s">
        <v>61</v>
      </c>
      <c r="BE5" s="6" t="s">
        <v>62</v>
      </c>
      <c r="BF5" s="6" t="s">
        <v>611</v>
      </c>
      <c r="BG5" s="10" t="s">
        <v>63</v>
      </c>
      <c r="BH5" s="10" t="s">
        <v>64</v>
      </c>
      <c r="BI5" s="10" t="s">
        <v>65</v>
      </c>
      <c r="BJ5" s="10" t="s">
        <v>66</v>
      </c>
      <c r="BK5" s="11" t="s">
        <v>67</v>
      </c>
      <c r="BL5" s="10" t="s">
        <v>68</v>
      </c>
      <c r="BM5" s="10" t="s">
        <v>69</v>
      </c>
      <c r="BN5" s="10" t="s">
        <v>70</v>
      </c>
      <c r="BO5" s="11" t="s">
        <v>71</v>
      </c>
      <c r="BP5" s="10" t="s">
        <v>72</v>
      </c>
      <c r="BQ5" s="10" t="s">
        <v>73</v>
      </c>
      <c r="BR5" s="10" t="s">
        <v>74</v>
      </c>
      <c r="BS5" s="10" t="s">
        <v>75</v>
      </c>
      <c r="BT5" s="10" t="s">
        <v>76</v>
      </c>
      <c r="BU5" s="10" t="s">
        <v>77</v>
      </c>
      <c r="BV5" s="10" t="s">
        <v>78</v>
      </c>
      <c r="BW5" s="10" t="s">
        <v>79</v>
      </c>
      <c r="BX5" s="12" t="s">
        <v>80</v>
      </c>
      <c r="BY5" s="12" t="s">
        <v>81</v>
      </c>
      <c r="BZ5" s="11" t="s">
        <v>82</v>
      </c>
      <c r="CA5" s="12" t="s">
        <v>83</v>
      </c>
      <c r="CB5" s="10" t="s">
        <v>84</v>
      </c>
      <c r="CC5" s="11" t="s">
        <v>85</v>
      </c>
      <c r="CD5" s="10" t="s">
        <v>86</v>
      </c>
      <c r="CE5" s="11" t="s">
        <v>87</v>
      </c>
      <c r="CF5" s="11" t="s">
        <v>88</v>
      </c>
      <c r="CG5" s="12" t="s">
        <v>89</v>
      </c>
      <c r="CH5" s="10" t="s">
        <v>90</v>
      </c>
      <c r="CI5" s="10" t="s">
        <v>91</v>
      </c>
      <c r="CJ5" s="12" t="s">
        <v>92</v>
      </c>
      <c r="CK5" s="10" t="s">
        <v>93</v>
      </c>
      <c r="CL5" s="10" t="s">
        <v>94</v>
      </c>
      <c r="CM5" s="10" t="s">
        <v>95</v>
      </c>
      <c r="CN5" s="10" t="s">
        <v>96</v>
      </c>
      <c r="CO5" s="10" t="s">
        <v>97</v>
      </c>
      <c r="CP5" s="10" t="s">
        <v>98</v>
      </c>
      <c r="CQ5" s="10" t="s">
        <v>99</v>
      </c>
      <c r="CR5" s="10" t="s">
        <v>100</v>
      </c>
      <c r="CS5" s="10" t="s">
        <v>101</v>
      </c>
      <c r="CT5" s="10" t="s">
        <v>102</v>
      </c>
      <c r="CU5" s="10" t="s">
        <v>103</v>
      </c>
      <c r="CV5" s="12" t="s">
        <v>104</v>
      </c>
      <c r="CW5" s="10" t="s">
        <v>105</v>
      </c>
      <c r="CX5" s="13" t="s">
        <v>106</v>
      </c>
      <c r="CY5" s="10" t="s">
        <v>107</v>
      </c>
      <c r="CZ5" s="10" t="s">
        <v>108</v>
      </c>
      <c r="DA5" s="13" t="s">
        <v>109</v>
      </c>
      <c r="DB5" s="13" t="s">
        <v>110</v>
      </c>
      <c r="DC5" s="10" t="s">
        <v>111</v>
      </c>
      <c r="DD5" s="14" t="s">
        <v>112</v>
      </c>
      <c r="DE5" s="14" t="s">
        <v>113</v>
      </c>
      <c r="DF5" s="14" t="s">
        <v>114</v>
      </c>
      <c r="DG5" s="15" t="s">
        <v>115</v>
      </c>
      <c r="DH5" s="16" t="s">
        <v>116</v>
      </c>
      <c r="DI5" s="16" t="s">
        <v>117</v>
      </c>
    </row>
    <row r="6" spans="1:113" ht="49.35" customHeight="1">
      <c r="A6" s="259"/>
      <c r="B6" s="260"/>
      <c r="C6" s="260"/>
      <c r="D6" s="4" t="s">
        <v>118</v>
      </c>
      <c r="E6" s="17" t="s">
        <v>119</v>
      </c>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9"/>
      <c r="DH6" s="18"/>
      <c r="DI6" s="18"/>
    </row>
    <row r="7" spans="1:113" ht="62.65" customHeight="1">
      <c r="A7" s="20">
        <v>1</v>
      </c>
      <c r="B7" s="256" t="s">
        <v>120</v>
      </c>
      <c r="C7" s="256"/>
      <c r="D7" s="21"/>
      <c r="E7" s="22"/>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9"/>
      <c r="DH7" s="18"/>
      <c r="DI7" s="18"/>
    </row>
    <row r="8" spans="1:113" s="153" customFormat="1" ht="14.1" customHeight="1">
      <c r="A8" s="26" t="s">
        <v>121</v>
      </c>
      <c r="B8" s="27" t="s">
        <v>122</v>
      </c>
      <c r="C8" s="28"/>
      <c r="D8" s="29"/>
      <c r="E8" s="30"/>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152"/>
      <c r="DH8" s="31"/>
      <c r="DI8" s="31"/>
    </row>
    <row r="9" spans="1:113" s="153" customFormat="1" ht="32.450000000000003" customHeight="1">
      <c r="A9" s="26" t="s">
        <v>123</v>
      </c>
      <c r="B9" s="32" t="s">
        <v>124</v>
      </c>
      <c r="C9" s="28" t="s">
        <v>125</v>
      </c>
      <c r="D9" s="33">
        <v>7.55</v>
      </c>
      <c r="E9" s="34">
        <v>7.55</v>
      </c>
      <c r="F9" s="31">
        <f>SUM(H9:DI9)</f>
        <v>0</v>
      </c>
      <c r="G9" s="31">
        <f>F9*D9</f>
        <v>0</v>
      </c>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152"/>
      <c r="DH9" s="31"/>
      <c r="DI9" s="31"/>
    </row>
    <row r="10" spans="1:113" s="153" customFormat="1" ht="30.4" customHeight="1">
      <c r="A10" s="26" t="s">
        <v>126</v>
      </c>
      <c r="B10" s="32" t="s">
        <v>127</v>
      </c>
      <c r="C10" s="28"/>
      <c r="D10" s="29"/>
      <c r="E10" s="30"/>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152"/>
      <c r="DH10" s="31"/>
      <c r="DI10" s="31"/>
    </row>
    <row r="11" spans="1:113" s="153" customFormat="1" ht="14.85" customHeight="1">
      <c r="A11" s="26"/>
      <c r="B11" s="35" t="s">
        <v>128</v>
      </c>
      <c r="C11" s="28"/>
      <c r="D11" s="29"/>
      <c r="E11" s="30"/>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152"/>
      <c r="DH11" s="31"/>
      <c r="DI11" s="31"/>
    </row>
    <row r="12" spans="1:113" s="153" customFormat="1" ht="14.85" customHeight="1">
      <c r="A12" s="26"/>
      <c r="B12" s="36" t="s">
        <v>129</v>
      </c>
      <c r="C12" s="28" t="s">
        <v>130</v>
      </c>
      <c r="D12" s="33">
        <v>695.71</v>
      </c>
      <c r="E12" s="34">
        <v>695.71</v>
      </c>
      <c r="F12" s="31">
        <f>SUM(H12:DI12)</f>
        <v>0</v>
      </c>
      <c r="G12" s="31">
        <f>F12*D12</f>
        <v>0</v>
      </c>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152"/>
      <c r="DH12" s="31"/>
      <c r="DI12" s="31"/>
    </row>
    <row r="13" spans="1:113" s="153" customFormat="1" ht="14.85" customHeight="1">
      <c r="A13" s="26"/>
      <c r="B13" s="36" t="s">
        <v>131</v>
      </c>
      <c r="C13" s="28" t="s">
        <v>130</v>
      </c>
      <c r="D13" s="33">
        <v>112.67</v>
      </c>
      <c r="E13" s="34">
        <v>112.67</v>
      </c>
      <c r="F13" s="31">
        <f>SUM(H13:DI13)</f>
        <v>0</v>
      </c>
      <c r="G13" s="31">
        <f>F13*D13</f>
        <v>0</v>
      </c>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152"/>
      <c r="DH13" s="31"/>
      <c r="DI13" s="31"/>
    </row>
    <row r="14" spans="1:113" s="153" customFormat="1" ht="14.85" customHeight="1">
      <c r="A14" s="26"/>
      <c r="B14" s="36" t="s">
        <v>132</v>
      </c>
      <c r="C14" s="28" t="s">
        <v>133</v>
      </c>
      <c r="D14" s="33">
        <v>553.82000000000005</v>
      </c>
      <c r="E14" s="34">
        <v>553.82000000000005</v>
      </c>
      <c r="F14" s="31">
        <f>SUM(H14:DI14)</f>
        <v>0</v>
      </c>
      <c r="G14" s="31">
        <f>F14*D14</f>
        <v>0</v>
      </c>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152"/>
      <c r="DH14" s="31"/>
      <c r="DI14" s="31"/>
    </row>
    <row r="15" spans="1:113" s="153" customFormat="1" ht="14.85" customHeight="1">
      <c r="A15" s="26"/>
      <c r="B15" s="36" t="s">
        <v>134</v>
      </c>
      <c r="C15" s="28" t="s">
        <v>135</v>
      </c>
      <c r="D15" s="33">
        <v>64.42</v>
      </c>
      <c r="E15" s="34">
        <v>64.42</v>
      </c>
      <c r="F15" s="31">
        <f>SUM(H15:DI15)</f>
        <v>0</v>
      </c>
      <c r="G15" s="31">
        <f>F15*D15</f>
        <v>0</v>
      </c>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152"/>
      <c r="DH15" s="31"/>
      <c r="DI15" s="31"/>
    </row>
    <row r="16" spans="1:113" s="153" customFormat="1" ht="14.85" customHeight="1">
      <c r="A16" s="26"/>
      <c r="B16" s="36" t="s">
        <v>136</v>
      </c>
      <c r="C16" s="28" t="s">
        <v>137</v>
      </c>
      <c r="D16" s="33">
        <v>320.31</v>
      </c>
      <c r="E16" s="34">
        <v>320.31</v>
      </c>
      <c r="F16" s="31">
        <f>SUM(H16:DI16)</f>
        <v>0</v>
      </c>
      <c r="G16" s="31">
        <f>F16*D16</f>
        <v>0</v>
      </c>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152"/>
      <c r="DH16" s="31"/>
      <c r="DI16" s="31"/>
    </row>
    <row r="17" spans="1:113" s="155" customFormat="1" ht="14.85" customHeight="1">
      <c r="A17" s="37" t="s">
        <v>138</v>
      </c>
      <c r="B17" s="38" t="s">
        <v>139</v>
      </c>
      <c r="C17" s="39"/>
      <c r="D17" s="40"/>
      <c r="E17" s="41"/>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154"/>
      <c r="DH17" s="42"/>
      <c r="DI17" s="42"/>
    </row>
    <row r="18" spans="1:113" s="155" customFormat="1" ht="17.649999999999999" customHeight="1">
      <c r="A18" s="37" t="s">
        <v>140</v>
      </c>
      <c r="B18" s="43" t="s">
        <v>141</v>
      </c>
      <c r="C18" s="39" t="s">
        <v>142</v>
      </c>
      <c r="D18" s="44">
        <v>4.8499999999999996</v>
      </c>
      <c r="E18" s="45">
        <v>4.8499999999999996</v>
      </c>
      <c r="F18" s="42">
        <f>SUM(H18:DI18)</f>
        <v>0</v>
      </c>
      <c r="G18" s="42">
        <f>F18*D18</f>
        <v>0</v>
      </c>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154"/>
      <c r="DH18" s="42"/>
      <c r="DI18" s="42"/>
    </row>
    <row r="19" spans="1:113" s="155" customFormat="1" ht="17.649999999999999" customHeight="1">
      <c r="A19" s="37" t="s">
        <v>143</v>
      </c>
      <c r="B19" s="43" t="s">
        <v>144</v>
      </c>
      <c r="C19" s="39"/>
      <c r="D19" s="40"/>
      <c r="E19" s="41"/>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154"/>
      <c r="DH19" s="42"/>
      <c r="DI19" s="42"/>
    </row>
    <row r="20" spans="1:113" s="155" customFormat="1" ht="14.85" customHeight="1">
      <c r="A20" s="37"/>
      <c r="B20" s="46" t="s">
        <v>128</v>
      </c>
      <c r="C20" s="39"/>
      <c r="D20" s="40"/>
      <c r="E20" s="41"/>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154"/>
      <c r="DH20" s="42"/>
      <c r="DI20" s="42"/>
    </row>
    <row r="21" spans="1:113" s="155" customFormat="1" ht="16.7" customHeight="1">
      <c r="A21" s="37"/>
      <c r="B21" s="47" t="s">
        <v>145</v>
      </c>
      <c r="C21" s="39" t="s">
        <v>146</v>
      </c>
      <c r="D21" s="44">
        <v>19.38</v>
      </c>
      <c r="E21" s="45">
        <v>19.38</v>
      </c>
      <c r="F21" s="42">
        <f t="shared" ref="F21:F34" si="0">SUM(H21:DI21)</f>
        <v>0</v>
      </c>
      <c r="G21" s="42">
        <f t="shared" ref="G21:G34" si="1">F21*D21</f>
        <v>0</v>
      </c>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154"/>
      <c r="DH21" s="42"/>
      <c r="DI21" s="42"/>
    </row>
    <row r="22" spans="1:113" s="155" customFormat="1" ht="23.85" customHeight="1">
      <c r="A22" s="37"/>
      <c r="B22" s="47" t="s">
        <v>147</v>
      </c>
      <c r="C22" s="39" t="s">
        <v>148</v>
      </c>
      <c r="D22" s="44">
        <v>14.67</v>
      </c>
      <c r="E22" s="45">
        <v>14.67</v>
      </c>
      <c r="F22" s="42">
        <f t="shared" si="0"/>
        <v>0</v>
      </c>
      <c r="G22" s="42">
        <f t="shared" si="1"/>
        <v>0</v>
      </c>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154"/>
      <c r="DH22" s="42"/>
      <c r="DI22" s="42"/>
    </row>
    <row r="23" spans="1:113" s="155" customFormat="1" ht="14.85" customHeight="1">
      <c r="A23" s="37"/>
      <c r="B23" s="47" t="s">
        <v>149</v>
      </c>
      <c r="C23" s="39" t="s">
        <v>130</v>
      </c>
      <c r="D23" s="44">
        <v>32.549999999999997</v>
      </c>
      <c r="E23" s="45">
        <v>32.549999999999997</v>
      </c>
      <c r="F23" s="42">
        <f t="shared" si="0"/>
        <v>0</v>
      </c>
      <c r="G23" s="42">
        <f t="shared" si="1"/>
        <v>0</v>
      </c>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154"/>
      <c r="DH23" s="42"/>
      <c r="DI23" s="42"/>
    </row>
    <row r="24" spans="1:113" s="155" customFormat="1" ht="23.85" customHeight="1">
      <c r="A24" s="37"/>
      <c r="B24" s="47" t="s">
        <v>150</v>
      </c>
      <c r="C24" s="39" t="s">
        <v>151</v>
      </c>
      <c r="D24" s="44">
        <v>30.89</v>
      </c>
      <c r="E24" s="45">
        <v>30.89</v>
      </c>
      <c r="F24" s="42">
        <f t="shared" si="0"/>
        <v>0</v>
      </c>
      <c r="G24" s="42">
        <f t="shared" si="1"/>
        <v>0</v>
      </c>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154"/>
      <c r="DH24" s="42"/>
      <c r="DI24" s="42"/>
    </row>
    <row r="25" spans="1:113" s="155" customFormat="1" ht="14.85" customHeight="1">
      <c r="A25" s="37"/>
      <c r="B25" s="47" t="s">
        <v>152</v>
      </c>
      <c r="C25" s="39" t="s">
        <v>151</v>
      </c>
      <c r="D25" s="48">
        <v>430.5</v>
      </c>
      <c r="E25" s="49">
        <v>430.5</v>
      </c>
      <c r="F25" s="42">
        <f t="shared" si="0"/>
        <v>0</v>
      </c>
      <c r="G25" s="42">
        <f t="shared" si="1"/>
        <v>0</v>
      </c>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154"/>
      <c r="DH25" s="42"/>
      <c r="DI25" s="42"/>
    </row>
    <row r="26" spans="1:113" s="155" customFormat="1" ht="14.85" customHeight="1">
      <c r="A26" s="37"/>
      <c r="B26" s="50" t="s">
        <v>153</v>
      </c>
      <c r="C26" s="39" t="s">
        <v>130</v>
      </c>
      <c r="D26" s="48">
        <v>356</v>
      </c>
      <c r="E26" s="49">
        <v>356</v>
      </c>
      <c r="F26" s="42">
        <f t="shared" si="0"/>
        <v>0</v>
      </c>
      <c r="G26" s="42">
        <f t="shared" si="1"/>
        <v>0</v>
      </c>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154"/>
      <c r="DH26" s="42"/>
      <c r="DI26" s="42"/>
    </row>
    <row r="27" spans="1:113" s="155" customFormat="1" ht="14.85" customHeight="1">
      <c r="A27" s="37"/>
      <c r="B27" s="47" t="s">
        <v>154</v>
      </c>
      <c r="C27" s="39" t="s">
        <v>151</v>
      </c>
      <c r="D27" s="48">
        <v>1545.62</v>
      </c>
      <c r="E27" s="49">
        <v>1545.62</v>
      </c>
      <c r="F27" s="42">
        <f t="shared" si="0"/>
        <v>0</v>
      </c>
      <c r="G27" s="42">
        <f t="shared" si="1"/>
        <v>0</v>
      </c>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154"/>
      <c r="DH27" s="42"/>
      <c r="DI27" s="42"/>
    </row>
    <row r="28" spans="1:113" s="155" customFormat="1" ht="14.85" customHeight="1">
      <c r="A28" s="37"/>
      <c r="B28" s="47" t="s">
        <v>155</v>
      </c>
      <c r="C28" s="39" t="s">
        <v>151</v>
      </c>
      <c r="D28" s="48">
        <v>302.2</v>
      </c>
      <c r="E28" s="49">
        <v>302.2</v>
      </c>
      <c r="F28" s="42">
        <f t="shared" si="0"/>
        <v>0</v>
      </c>
      <c r="G28" s="42">
        <f t="shared" si="1"/>
        <v>0</v>
      </c>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154"/>
      <c r="DH28" s="42"/>
      <c r="DI28" s="42"/>
    </row>
    <row r="29" spans="1:113" s="155" customFormat="1" ht="14.85" customHeight="1">
      <c r="A29" s="37"/>
      <c r="B29" s="47" t="s">
        <v>156</v>
      </c>
      <c r="C29" s="39" t="s">
        <v>151</v>
      </c>
      <c r="D29" s="48">
        <v>451.42</v>
      </c>
      <c r="E29" s="49">
        <v>451.42</v>
      </c>
      <c r="F29" s="42">
        <f t="shared" si="0"/>
        <v>0</v>
      </c>
      <c r="G29" s="42">
        <f t="shared" si="1"/>
        <v>0</v>
      </c>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154"/>
      <c r="DH29" s="42"/>
      <c r="DI29" s="42"/>
    </row>
    <row r="30" spans="1:113" s="155" customFormat="1" ht="14.85" customHeight="1">
      <c r="A30" s="37"/>
      <c r="B30" s="47" t="s">
        <v>157</v>
      </c>
      <c r="C30" s="39" t="s">
        <v>151</v>
      </c>
      <c r="D30" s="48">
        <v>302.2</v>
      </c>
      <c r="E30" s="49">
        <v>302.2</v>
      </c>
      <c r="F30" s="42">
        <f t="shared" si="0"/>
        <v>0</v>
      </c>
      <c r="G30" s="42">
        <f t="shared" si="1"/>
        <v>0</v>
      </c>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154"/>
      <c r="DH30" s="42"/>
      <c r="DI30" s="42"/>
    </row>
    <row r="31" spans="1:113" s="155" customFormat="1" ht="14.85" customHeight="1">
      <c r="A31" s="37"/>
      <c r="B31" s="47" t="s">
        <v>158</v>
      </c>
      <c r="C31" s="39" t="s">
        <v>151</v>
      </c>
      <c r="D31" s="48">
        <v>218.8</v>
      </c>
      <c r="E31" s="49">
        <v>218.8</v>
      </c>
      <c r="F31" s="42">
        <f t="shared" si="0"/>
        <v>0</v>
      </c>
      <c r="G31" s="42">
        <f t="shared" si="1"/>
        <v>0</v>
      </c>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154"/>
      <c r="DH31" s="42"/>
      <c r="DI31" s="42"/>
    </row>
    <row r="32" spans="1:113" s="155" customFormat="1" ht="14.85" customHeight="1">
      <c r="A32" s="37"/>
      <c r="B32" s="47" t="s">
        <v>159</v>
      </c>
      <c r="C32" s="39" t="s">
        <v>130</v>
      </c>
      <c r="D32" s="48">
        <v>695.71</v>
      </c>
      <c r="E32" s="49">
        <v>695.71</v>
      </c>
      <c r="F32" s="42">
        <f t="shared" si="0"/>
        <v>0</v>
      </c>
      <c r="G32" s="42">
        <f t="shared" si="1"/>
        <v>0</v>
      </c>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154"/>
      <c r="DH32" s="42"/>
      <c r="DI32" s="42"/>
    </row>
    <row r="33" spans="1:113" s="155" customFormat="1" ht="14.85" customHeight="1">
      <c r="A33" s="37"/>
      <c r="B33" s="47" t="s">
        <v>160</v>
      </c>
      <c r="C33" s="39" t="s">
        <v>133</v>
      </c>
      <c r="D33" s="48">
        <v>317.31</v>
      </c>
      <c r="E33" s="49">
        <v>317.31</v>
      </c>
      <c r="F33" s="42">
        <f t="shared" si="0"/>
        <v>0</v>
      </c>
      <c r="G33" s="42">
        <f t="shared" si="1"/>
        <v>0</v>
      </c>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154"/>
      <c r="DH33" s="42"/>
      <c r="DI33" s="42"/>
    </row>
    <row r="34" spans="1:113" s="155" customFormat="1" ht="14.85" customHeight="1">
      <c r="A34" s="37"/>
      <c r="B34" s="50" t="s">
        <v>612</v>
      </c>
      <c r="C34" s="39" t="s">
        <v>151</v>
      </c>
      <c r="D34" s="48">
        <v>362.84</v>
      </c>
      <c r="E34" s="49">
        <v>362.84</v>
      </c>
      <c r="F34" s="42">
        <f t="shared" si="0"/>
        <v>0</v>
      </c>
      <c r="G34" s="42">
        <f t="shared" si="1"/>
        <v>0</v>
      </c>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154"/>
      <c r="DH34" s="42"/>
      <c r="DI34" s="42"/>
    </row>
    <row r="35" spans="1:113" s="155" customFormat="1" ht="27.6" customHeight="1">
      <c r="A35" s="37" t="s">
        <v>161</v>
      </c>
      <c r="B35" s="38" t="s">
        <v>162</v>
      </c>
      <c r="C35" s="39"/>
      <c r="D35" s="40"/>
      <c r="E35" s="49"/>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154"/>
      <c r="DH35" s="42"/>
      <c r="DI35" s="42"/>
    </row>
    <row r="36" spans="1:113" s="155" customFormat="1" ht="38.1" customHeight="1">
      <c r="A36" s="37" t="s">
        <v>163</v>
      </c>
      <c r="B36" s="43" t="s">
        <v>164</v>
      </c>
      <c r="C36" s="39" t="s">
        <v>165</v>
      </c>
      <c r="D36" s="48">
        <v>60.238117199999998</v>
      </c>
      <c r="E36" s="49">
        <v>60.238117199999998</v>
      </c>
      <c r="F36" s="42">
        <f>SUM(H36:DI36)</f>
        <v>0</v>
      </c>
      <c r="G36" s="42">
        <f>F36*D36</f>
        <v>0</v>
      </c>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154"/>
      <c r="DH36" s="42"/>
      <c r="DI36" s="42"/>
    </row>
    <row r="37" spans="1:113" s="155" customFormat="1" ht="28.5" customHeight="1">
      <c r="A37" s="37" t="s">
        <v>166</v>
      </c>
      <c r="B37" s="43" t="s">
        <v>167</v>
      </c>
      <c r="C37" s="39"/>
      <c r="D37" s="48"/>
      <c r="E37" s="49"/>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154"/>
      <c r="DH37" s="42"/>
      <c r="DI37" s="42"/>
    </row>
    <row r="38" spans="1:113" s="155" customFormat="1" ht="14.85" customHeight="1">
      <c r="A38" s="37"/>
      <c r="B38" s="46" t="s">
        <v>128</v>
      </c>
      <c r="C38" s="39"/>
      <c r="D38" s="48"/>
      <c r="E38" s="49"/>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154"/>
      <c r="DH38" s="42"/>
      <c r="DI38" s="42"/>
    </row>
    <row r="39" spans="1:113" s="155" customFormat="1" ht="14.85" customHeight="1">
      <c r="A39" s="37"/>
      <c r="B39" s="47" t="s">
        <v>168</v>
      </c>
      <c r="C39" s="39" t="s">
        <v>169</v>
      </c>
      <c r="D39" s="48">
        <v>86.1</v>
      </c>
      <c r="E39" s="49">
        <v>86.1</v>
      </c>
      <c r="F39" s="42">
        <f t="shared" ref="F39:F50" si="2">SUM(H39:DI39)</f>
        <v>0</v>
      </c>
      <c r="G39" s="42">
        <f t="shared" ref="G39:G47" si="3">F39*D39</f>
        <v>0</v>
      </c>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154"/>
      <c r="DH39" s="42"/>
      <c r="DI39" s="42"/>
    </row>
    <row r="40" spans="1:113" s="155" customFormat="1" ht="14.85" customHeight="1">
      <c r="A40" s="37"/>
      <c r="B40" s="47" t="s">
        <v>170</v>
      </c>
      <c r="C40" s="39" t="s">
        <v>169</v>
      </c>
      <c r="D40" s="48">
        <v>458.1</v>
      </c>
      <c r="E40" s="49">
        <v>458.1</v>
      </c>
      <c r="F40" s="42">
        <f t="shared" si="2"/>
        <v>0</v>
      </c>
      <c r="G40" s="42">
        <f t="shared" si="3"/>
        <v>0</v>
      </c>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154"/>
      <c r="DH40" s="42"/>
      <c r="DI40" s="42"/>
    </row>
    <row r="41" spans="1:113" s="155" customFormat="1" ht="23.85" customHeight="1">
      <c r="A41" s="37"/>
      <c r="B41" s="47" t="s">
        <v>171</v>
      </c>
      <c r="C41" s="39" t="s">
        <v>133</v>
      </c>
      <c r="D41" s="48">
        <v>1790.9</v>
      </c>
      <c r="E41" s="49">
        <v>1790.9</v>
      </c>
      <c r="F41" s="42">
        <f t="shared" si="2"/>
        <v>0</v>
      </c>
      <c r="G41" s="42">
        <f t="shared" si="3"/>
        <v>0</v>
      </c>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154"/>
      <c r="DH41" s="42"/>
      <c r="DI41" s="42"/>
    </row>
    <row r="42" spans="1:113" s="155" customFormat="1" ht="23.85" customHeight="1">
      <c r="A42" s="37"/>
      <c r="B42" s="47" t="s">
        <v>172</v>
      </c>
      <c r="C42" s="39" t="s">
        <v>133</v>
      </c>
      <c r="D42" s="48">
        <v>7274.9</v>
      </c>
      <c r="E42" s="49">
        <v>7274.9</v>
      </c>
      <c r="F42" s="42">
        <f t="shared" si="2"/>
        <v>0</v>
      </c>
      <c r="G42" s="42">
        <f t="shared" si="3"/>
        <v>0</v>
      </c>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154"/>
      <c r="DH42" s="42"/>
      <c r="DI42" s="42"/>
    </row>
    <row r="43" spans="1:113" s="155" customFormat="1" ht="23.85" customHeight="1">
      <c r="A43" s="37"/>
      <c r="B43" s="47" t="s">
        <v>173</v>
      </c>
      <c r="C43" s="39" t="s">
        <v>130</v>
      </c>
      <c r="D43" s="48">
        <v>2413.3000000000002</v>
      </c>
      <c r="E43" s="49">
        <v>2413.3000000000002</v>
      </c>
      <c r="F43" s="42">
        <f t="shared" si="2"/>
        <v>0</v>
      </c>
      <c r="G43" s="42">
        <f t="shared" si="3"/>
        <v>0</v>
      </c>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154"/>
      <c r="DH43" s="42"/>
      <c r="DI43" s="42"/>
    </row>
    <row r="44" spans="1:113" s="155" customFormat="1" ht="14.85" customHeight="1">
      <c r="A44" s="37"/>
      <c r="B44" s="50" t="s">
        <v>174</v>
      </c>
      <c r="C44" s="39" t="s">
        <v>169</v>
      </c>
      <c r="D44" s="48">
        <v>429.43</v>
      </c>
      <c r="E44" s="49">
        <v>429.43</v>
      </c>
      <c r="F44" s="42">
        <f t="shared" si="2"/>
        <v>0</v>
      </c>
      <c r="G44" s="42">
        <f t="shared" si="3"/>
        <v>0</v>
      </c>
      <c r="H44" s="42"/>
      <c r="I44" s="42"/>
      <c r="J44" s="42"/>
      <c r="K44" s="42"/>
      <c r="L44" s="42"/>
      <c r="M44" s="42"/>
      <c r="N44" s="42"/>
      <c r="O44" s="42"/>
      <c r="P44" s="42"/>
      <c r="Q44" s="42"/>
      <c r="R44" s="42"/>
      <c r="S44" s="42"/>
      <c r="T44" s="156"/>
      <c r="U44" s="42"/>
      <c r="V44" s="42"/>
      <c r="W44" s="42"/>
      <c r="X44" s="42"/>
      <c r="Y44" s="42"/>
      <c r="Z44" s="156"/>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156"/>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154"/>
      <c r="DH44" s="42"/>
      <c r="DI44" s="42"/>
    </row>
    <row r="45" spans="1:113" s="155" customFormat="1" ht="14.85" customHeight="1">
      <c r="A45" s="37"/>
      <c r="B45" s="50" t="s">
        <v>175</v>
      </c>
      <c r="C45" s="39" t="s">
        <v>169</v>
      </c>
      <c r="D45" s="48">
        <v>1264.29</v>
      </c>
      <c r="E45" s="49">
        <v>1264.29</v>
      </c>
      <c r="F45" s="42">
        <f t="shared" si="2"/>
        <v>0</v>
      </c>
      <c r="G45" s="42">
        <f t="shared" si="3"/>
        <v>0</v>
      </c>
      <c r="H45" s="42"/>
      <c r="I45" s="42"/>
      <c r="J45" s="42"/>
      <c r="K45" s="42"/>
      <c r="L45" s="42"/>
      <c r="M45" s="42"/>
      <c r="N45" s="42"/>
      <c r="O45" s="42"/>
      <c r="P45" s="42"/>
      <c r="Q45" s="42"/>
      <c r="R45" s="42"/>
      <c r="S45" s="42"/>
      <c r="T45" s="156"/>
      <c r="U45" s="42"/>
      <c r="V45" s="157"/>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154"/>
      <c r="DH45" s="42"/>
      <c r="DI45" s="42"/>
    </row>
    <row r="46" spans="1:113" s="155" customFormat="1" ht="14.85" customHeight="1">
      <c r="A46" s="37"/>
      <c r="B46" s="50" t="s">
        <v>176</v>
      </c>
      <c r="C46" s="39" t="s">
        <v>169</v>
      </c>
      <c r="D46" s="48">
        <v>41.55</v>
      </c>
      <c r="E46" s="49">
        <v>41.55</v>
      </c>
      <c r="F46" s="42">
        <f t="shared" si="2"/>
        <v>0</v>
      </c>
      <c r="G46" s="42">
        <f t="shared" si="3"/>
        <v>0</v>
      </c>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154"/>
      <c r="DH46" s="42"/>
      <c r="DI46" s="42"/>
    </row>
    <row r="47" spans="1:113" s="155" customFormat="1" ht="14.85" customHeight="1">
      <c r="A47" s="37"/>
      <c r="B47" s="50" t="s">
        <v>177</v>
      </c>
      <c r="C47" s="39" t="s">
        <v>169</v>
      </c>
      <c r="D47" s="48">
        <v>350.8</v>
      </c>
      <c r="E47" s="49">
        <v>350.8</v>
      </c>
      <c r="F47" s="42">
        <f t="shared" si="2"/>
        <v>0</v>
      </c>
      <c r="G47" s="42">
        <f t="shared" si="3"/>
        <v>0</v>
      </c>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154"/>
      <c r="DH47" s="42"/>
      <c r="DI47" s="42"/>
    </row>
    <row r="48" spans="1:113" s="155" customFormat="1" ht="38.85" customHeight="1">
      <c r="A48" s="37" t="s">
        <v>178</v>
      </c>
      <c r="B48" s="38" t="s">
        <v>179</v>
      </c>
      <c r="C48" s="39"/>
      <c r="D48" s="48"/>
      <c r="E48" s="49"/>
      <c r="F48" s="42">
        <f t="shared" si="2"/>
        <v>0</v>
      </c>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154"/>
      <c r="DH48" s="42"/>
      <c r="DI48" s="42"/>
    </row>
    <row r="49" spans="1:113" s="155" customFormat="1" ht="29.25" customHeight="1">
      <c r="A49" s="37" t="s">
        <v>180</v>
      </c>
      <c r="B49" s="43" t="s">
        <v>181</v>
      </c>
      <c r="C49" s="39" t="s">
        <v>182</v>
      </c>
      <c r="D49" s="48">
        <v>26.531981200000001</v>
      </c>
      <c r="E49" s="49">
        <v>26.531981200000001</v>
      </c>
      <c r="F49" s="42">
        <f t="shared" si="2"/>
        <v>0</v>
      </c>
      <c r="G49" s="42">
        <f>F49*D49</f>
        <v>0</v>
      </c>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154"/>
      <c r="DH49" s="42"/>
      <c r="DI49" s="42"/>
    </row>
    <row r="50" spans="1:113" s="155" customFormat="1" ht="39.950000000000003" customHeight="1">
      <c r="A50" s="37" t="s">
        <v>183</v>
      </c>
      <c r="B50" s="43" t="s">
        <v>185</v>
      </c>
      <c r="C50" s="39" t="s">
        <v>125</v>
      </c>
      <c r="D50" s="48">
        <v>48.420168400000001</v>
      </c>
      <c r="E50" s="49">
        <v>48.420168400000001</v>
      </c>
      <c r="F50" s="42">
        <f t="shared" si="2"/>
        <v>0</v>
      </c>
      <c r="G50" s="42">
        <f>F50*D50</f>
        <v>0</v>
      </c>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154"/>
      <c r="DH50" s="42"/>
      <c r="DI50" s="42"/>
    </row>
    <row r="51" spans="1:113" s="155" customFormat="1" ht="29.1" customHeight="1">
      <c r="A51" s="37" t="s">
        <v>186</v>
      </c>
      <c r="B51" s="43" t="s">
        <v>187</v>
      </c>
      <c r="C51" s="39"/>
      <c r="D51" s="48"/>
      <c r="E51" s="49"/>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154"/>
      <c r="DH51" s="42"/>
      <c r="DI51" s="42"/>
    </row>
    <row r="52" spans="1:113" s="155" customFormat="1" ht="14.85" customHeight="1">
      <c r="A52" s="37"/>
      <c r="B52" s="46" t="s">
        <v>128</v>
      </c>
      <c r="C52" s="39"/>
      <c r="D52" s="48"/>
      <c r="E52" s="49"/>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154"/>
      <c r="DH52" s="42"/>
      <c r="DI52" s="42"/>
    </row>
    <row r="53" spans="1:113" s="155" customFormat="1" ht="14.85" customHeight="1">
      <c r="A53" s="37"/>
      <c r="B53" s="47" t="s">
        <v>188</v>
      </c>
      <c r="C53" s="39" t="s">
        <v>133</v>
      </c>
      <c r="D53" s="48">
        <v>390.48</v>
      </c>
      <c r="E53" s="49">
        <v>390.48</v>
      </c>
      <c r="F53" s="42">
        <f>SUM(H53:DI53)</f>
        <v>0</v>
      </c>
      <c r="G53" s="42">
        <f>F53*D53</f>
        <v>0</v>
      </c>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154"/>
      <c r="DH53" s="42"/>
      <c r="DI53" s="42"/>
    </row>
    <row r="54" spans="1:113" s="155" customFormat="1" ht="14.85" customHeight="1">
      <c r="A54" s="37"/>
      <c r="B54" s="43"/>
      <c r="C54" s="39"/>
      <c r="D54" s="48"/>
      <c r="E54" s="49"/>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154"/>
      <c r="DH54" s="42"/>
      <c r="DI54" s="42"/>
    </row>
    <row r="55" spans="1:113" s="155" customFormat="1" ht="26.1" customHeight="1">
      <c r="A55" s="37" t="s">
        <v>189</v>
      </c>
      <c r="B55" s="38" t="s">
        <v>190</v>
      </c>
      <c r="C55" s="39"/>
      <c r="D55" s="48"/>
      <c r="E55" s="49"/>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154"/>
      <c r="DH55" s="42"/>
      <c r="DI55" s="42"/>
    </row>
    <row r="56" spans="1:113" s="155" customFormat="1" ht="14.85" customHeight="1">
      <c r="A56" s="37" t="s">
        <v>191</v>
      </c>
      <c r="B56" s="43" t="s">
        <v>192</v>
      </c>
      <c r="C56" s="39"/>
      <c r="D56" s="48"/>
      <c r="E56" s="49"/>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154"/>
      <c r="DH56" s="42"/>
      <c r="DI56" s="42"/>
    </row>
    <row r="57" spans="1:113" s="155" customFormat="1" ht="14.85" customHeight="1">
      <c r="A57" s="37"/>
      <c r="B57" s="43" t="s">
        <v>128</v>
      </c>
      <c r="C57" s="39"/>
      <c r="D57" s="48"/>
      <c r="E57" s="49"/>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154"/>
      <c r="DH57" s="42"/>
      <c r="DI57" s="42"/>
    </row>
    <row r="58" spans="1:113" s="155" customFormat="1" ht="31.15" customHeight="1">
      <c r="A58" s="37"/>
      <c r="B58" s="43" t="s">
        <v>193</v>
      </c>
      <c r="C58" s="39" t="s">
        <v>194</v>
      </c>
      <c r="D58" s="48">
        <v>63.367360000000005</v>
      </c>
      <c r="E58" s="49">
        <v>63.367360000000005</v>
      </c>
      <c r="F58" s="42">
        <f>SUM(H58:DI58)</f>
        <v>0</v>
      </c>
      <c r="G58" s="42">
        <f>F58*D58</f>
        <v>0</v>
      </c>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154"/>
      <c r="DH58" s="42"/>
      <c r="DI58" s="42"/>
    </row>
    <row r="59" spans="1:113" s="155" customFormat="1" ht="32.85" customHeight="1">
      <c r="A59" s="37"/>
      <c r="B59" s="43" t="s">
        <v>195</v>
      </c>
      <c r="C59" s="39" t="s">
        <v>196</v>
      </c>
      <c r="D59" s="48">
        <v>59.155280000000005</v>
      </c>
      <c r="E59" s="49">
        <v>59.155280000000005</v>
      </c>
      <c r="F59" s="42">
        <f>SUM(H59:DI59)</f>
        <v>0</v>
      </c>
      <c r="G59" s="42">
        <f>F59*D59</f>
        <v>0</v>
      </c>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154"/>
      <c r="DH59" s="42"/>
      <c r="DI59" s="42"/>
    </row>
    <row r="60" spans="1:113" s="155" customFormat="1" ht="26.85" customHeight="1">
      <c r="A60" s="37"/>
      <c r="B60" s="43" t="s">
        <v>197</v>
      </c>
      <c r="C60" s="39" t="s">
        <v>196</v>
      </c>
      <c r="D60" s="48">
        <v>54.921179999999993</v>
      </c>
      <c r="E60" s="49">
        <v>54.921179999999993</v>
      </c>
      <c r="F60" s="42">
        <f>SUM(H60:DI60)</f>
        <v>0</v>
      </c>
      <c r="G60" s="42">
        <f>F60*D60</f>
        <v>0</v>
      </c>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154"/>
      <c r="DH60" s="42"/>
      <c r="DI60" s="42"/>
    </row>
    <row r="61" spans="1:113" s="155" customFormat="1" ht="30.4" customHeight="1">
      <c r="A61" s="37" t="s">
        <v>198</v>
      </c>
      <c r="B61" s="43" t="s">
        <v>199</v>
      </c>
      <c r="C61" s="39"/>
      <c r="D61" s="48"/>
      <c r="E61" s="49"/>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154"/>
      <c r="DH61" s="42"/>
      <c r="DI61" s="42"/>
    </row>
    <row r="62" spans="1:113" s="155" customFormat="1" ht="16.7" customHeight="1">
      <c r="A62" s="37"/>
      <c r="B62" s="47" t="s">
        <v>200</v>
      </c>
      <c r="C62" s="39" t="s">
        <v>201</v>
      </c>
      <c r="D62" s="48">
        <v>286.32778079999997</v>
      </c>
      <c r="E62" s="49">
        <v>286.32778079999997</v>
      </c>
      <c r="F62" s="42">
        <f t="shared" ref="F62:F90" si="4">SUM(H62:DI62)</f>
        <v>0</v>
      </c>
      <c r="G62" s="42">
        <f t="shared" ref="G62:G90" si="5">F62*D62</f>
        <v>0</v>
      </c>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154"/>
      <c r="DH62" s="42"/>
      <c r="DI62" s="42"/>
    </row>
    <row r="63" spans="1:113" s="155" customFormat="1" ht="24" customHeight="1">
      <c r="A63" s="37"/>
      <c r="B63" s="47" t="s">
        <v>202</v>
      </c>
      <c r="C63" s="39" t="s">
        <v>133</v>
      </c>
      <c r="D63" s="48">
        <v>153.86000000000001</v>
      </c>
      <c r="E63" s="49">
        <v>153.86000000000001</v>
      </c>
      <c r="F63" s="42">
        <f t="shared" si="4"/>
        <v>0</v>
      </c>
      <c r="G63" s="42">
        <f t="shared" si="5"/>
        <v>0</v>
      </c>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154"/>
      <c r="DH63" s="42"/>
      <c r="DI63" s="42"/>
    </row>
    <row r="64" spans="1:113" s="155" customFormat="1" ht="23.85" customHeight="1">
      <c r="A64" s="37"/>
      <c r="B64" s="47" t="s">
        <v>203</v>
      </c>
      <c r="C64" s="39" t="s">
        <v>133</v>
      </c>
      <c r="D64" s="48">
        <v>123.97</v>
      </c>
      <c r="E64" s="49">
        <v>123.97</v>
      </c>
      <c r="F64" s="42">
        <f t="shared" si="4"/>
        <v>0</v>
      </c>
      <c r="G64" s="42">
        <f t="shared" si="5"/>
        <v>0</v>
      </c>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154"/>
      <c r="DH64" s="42"/>
      <c r="DI64" s="42"/>
    </row>
    <row r="65" spans="1:113" s="155" customFormat="1" ht="14.85" customHeight="1">
      <c r="A65" s="37"/>
      <c r="B65" s="47" t="s">
        <v>204</v>
      </c>
      <c r="C65" s="39" t="s">
        <v>151</v>
      </c>
      <c r="D65" s="48">
        <v>613.52</v>
      </c>
      <c r="E65" s="49">
        <v>613.52</v>
      </c>
      <c r="F65" s="42">
        <f t="shared" si="4"/>
        <v>0</v>
      </c>
      <c r="G65" s="42">
        <f t="shared" si="5"/>
        <v>0</v>
      </c>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154"/>
      <c r="DH65" s="42"/>
      <c r="DI65" s="42"/>
    </row>
    <row r="66" spans="1:113" s="155" customFormat="1" ht="14.85" customHeight="1">
      <c r="A66" s="37"/>
      <c r="B66" s="47" t="s">
        <v>205</v>
      </c>
      <c r="C66" s="39" t="s">
        <v>151</v>
      </c>
      <c r="D66" s="48">
        <v>356.29</v>
      </c>
      <c r="E66" s="49">
        <v>356.29</v>
      </c>
      <c r="F66" s="42">
        <f t="shared" si="4"/>
        <v>0</v>
      </c>
      <c r="G66" s="42">
        <f t="shared" si="5"/>
        <v>0</v>
      </c>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154"/>
      <c r="DH66" s="42"/>
      <c r="DI66" s="42"/>
    </row>
    <row r="67" spans="1:113" s="155" customFormat="1" ht="14.85" customHeight="1">
      <c r="A67" s="37"/>
      <c r="B67" s="47" t="s">
        <v>206</v>
      </c>
      <c r="C67" s="39" t="s">
        <v>169</v>
      </c>
      <c r="D67" s="48">
        <v>448.56</v>
      </c>
      <c r="E67" s="49">
        <v>448.56</v>
      </c>
      <c r="F67" s="42">
        <f t="shared" si="4"/>
        <v>0</v>
      </c>
      <c r="G67" s="42">
        <f t="shared" si="5"/>
        <v>0</v>
      </c>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154"/>
      <c r="DH67" s="42"/>
      <c r="DI67" s="42"/>
    </row>
    <row r="68" spans="1:113" s="155" customFormat="1" ht="14.85" customHeight="1">
      <c r="A68" s="37"/>
      <c r="B68" s="50" t="s">
        <v>207</v>
      </c>
      <c r="C68" s="39" t="s">
        <v>169</v>
      </c>
      <c r="D68" s="48">
        <v>83.45</v>
      </c>
      <c r="E68" s="49">
        <v>83.45</v>
      </c>
      <c r="F68" s="42">
        <f t="shared" si="4"/>
        <v>0</v>
      </c>
      <c r="G68" s="42">
        <f t="shared" si="5"/>
        <v>0</v>
      </c>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154"/>
      <c r="DH68" s="42"/>
      <c r="DI68" s="42"/>
    </row>
    <row r="69" spans="1:113" s="155" customFormat="1" ht="14.85" customHeight="1">
      <c r="A69" s="37"/>
      <c r="B69" s="51" t="s">
        <v>208</v>
      </c>
      <c r="C69" s="39" t="s">
        <v>133</v>
      </c>
      <c r="D69" s="48">
        <v>622.86</v>
      </c>
      <c r="E69" s="49">
        <v>622.86</v>
      </c>
      <c r="F69" s="42">
        <f t="shared" si="4"/>
        <v>0</v>
      </c>
      <c r="G69" s="42">
        <f t="shared" si="5"/>
        <v>0</v>
      </c>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154"/>
      <c r="DH69" s="42"/>
      <c r="DI69" s="42"/>
    </row>
    <row r="70" spans="1:113" s="155" customFormat="1" ht="14.85" customHeight="1">
      <c r="A70" s="37"/>
      <c r="B70" s="51" t="s">
        <v>209</v>
      </c>
      <c r="C70" s="39" t="s">
        <v>133</v>
      </c>
      <c r="D70" s="48">
        <v>496.15</v>
      </c>
      <c r="E70" s="49">
        <v>496.15</v>
      </c>
      <c r="F70" s="42">
        <f t="shared" si="4"/>
        <v>0</v>
      </c>
      <c r="G70" s="42">
        <f t="shared" si="5"/>
        <v>0</v>
      </c>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154"/>
      <c r="DH70" s="42"/>
      <c r="DI70" s="42"/>
    </row>
    <row r="71" spans="1:113" s="155" customFormat="1" ht="14.85" customHeight="1">
      <c r="A71" s="37"/>
      <c r="B71" s="51" t="s">
        <v>210</v>
      </c>
      <c r="C71" s="39" t="s">
        <v>211</v>
      </c>
      <c r="D71" s="48">
        <v>587.36</v>
      </c>
      <c r="E71" s="49">
        <v>587.36</v>
      </c>
      <c r="F71" s="42">
        <f t="shared" si="4"/>
        <v>0</v>
      </c>
      <c r="G71" s="42">
        <f t="shared" si="5"/>
        <v>0</v>
      </c>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154"/>
      <c r="DH71" s="42"/>
      <c r="DI71" s="42"/>
    </row>
    <row r="72" spans="1:113" s="155" customFormat="1" ht="14.85" customHeight="1">
      <c r="A72" s="37"/>
      <c r="B72" s="51" t="s">
        <v>212</v>
      </c>
      <c r="C72" s="39" t="s">
        <v>133</v>
      </c>
      <c r="D72" s="48">
        <v>827.29</v>
      </c>
      <c r="E72" s="49">
        <v>827.29</v>
      </c>
      <c r="F72" s="42">
        <f t="shared" si="4"/>
        <v>0</v>
      </c>
      <c r="G72" s="42">
        <f t="shared" si="5"/>
        <v>0</v>
      </c>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154"/>
      <c r="DH72" s="42"/>
      <c r="DI72" s="42"/>
    </row>
    <row r="73" spans="1:113" s="155" customFormat="1" ht="14.85" customHeight="1">
      <c r="A73" s="37"/>
      <c r="B73" s="50" t="s">
        <v>213</v>
      </c>
      <c r="C73" s="39" t="s">
        <v>130</v>
      </c>
      <c r="D73" s="48">
        <v>15218.92</v>
      </c>
      <c r="E73" s="49">
        <v>15218.92</v>
      </c>
      <c r="F73" s="42">
        <f t="shared" si="4"/>
        <v>0</v>
      </c>
      <c r="G73" s="42">
        <f t="shared" si="5"/>
        <v>0</v>
      </c>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154"/>
      <c r="DH73" s="42"/>
      <c r="DI73" s="42"/>
    </row>
    <row r="74" spans="1:113" s="155" customFormat="1" ht="23.85" customHeight="1">
      <c r="A74" s="37"/>
      <c r="B74" s="47" t="s">
        <v>214</v>
      </c>
      <c r="C74" s="39" t="s">
        <v>151</v>
      </c>
      <c r="D74" s="48">
        <v>994.79</v>
      </c>
      <c r="E74" s="49">
        <v>994.79</v>
      </c>
      <c r="F74" s="42">
        <f t="shared" si="4"/>
        <v>0</v>
      </c>
      <c r="G74" s="42">
        <f t="shared" si="5"/>
        <v>0</v>
      </c>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154"/>
      <c r="DH74" s="42"/>
      <c r="DI74" s="42"/>
    </row>
    <row r="75" spans="1:113" s="155" customFormat="1" ht="23.85" customHeight="1">
      <c r="A75" s="37"/>
      <c r="B75" s="47" t="s">
        <v>215</v>
      </c>
      <c r="C75" s="39" t="s">
        <v>146</v>
      </c>
      <c r="D75" s="48">
        <v>19.381667599999997</v>
      </c>
      <c r="E75" s="49">
        <v>19.381667599999997</v>
      </c>
      <c r="F75" s="42">
        <f t="shared" si="4"/>
        <v>0</v>
      </c>
      <c r="G75" s="42">
        <f t="shared" si="5"/>
        <v>0</v>
      </c>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154"/>
      <c r="DH75" s="42"/>
      <c r="DI75" s="42"/>
    </row>
    <row r="76" spans="1:113" s="155" customFormat="1" ht="14.85" customHeight="1">
      <c r="A76" s="37"/>
      <c r="B76" s="50" t="s">
        <v>216</v>
      </c>
      <c r="C76" s="39" t="s">
        <v>148</v>
      </c>
      <c r="D76" s="48">
        <v>14.668868400000001</v>
      </c>
      <c r="E76" s="49">
        <v>14.668868400000001</v>
      </c>
      <c r="F76" s="42">
        <f t="shared" si="4"/>
        <v>0</v>
      </c>
      <c r="G76" s="42">
        <f t="shared" si="5"/>
        <v>0</v>
      </c>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154"/>
      <c r="DH76" s="42"/>
      <c r="DI76" s="42"/>
    </row>
    <row r="77" spans="1:113" s="155" customFormat="1" ht="34.35" customHeight="1">
      <c r="A77" s="37"/>
      <c r="B77" s="50" t="s">
        <v>217</v>
      </c>
      <c r="C77" s="39" t="s">
        <v>218</v>
      </c>
      <c r="D77" s="48">
        <v>1611.9532959999999</v>
      </c>
      <c r="E77" s="49">
        <v>1611.9532959999999</v>
      </c>
      <c r="F77" s="42">
        <f t="shared" si="4"/>
        <v>0</v>
      </c>
      <c r="G77" s="42">
        <f t="shared" si="5"/>
        <v>0</v>
      </c>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154"/>
      <c r="DH77" s="42"/>
      <c r="DI77" s="42"/>
    </row>
    <row r="78" spans="1:113" s="155" customFormat="1" ht="15.6" customHeight="1">
      <c r="A78" s="37"/>
      <c r="B78" s="50" t="s">
        <v>219</v>
      </c>
      <c r="C78" s="39" t="s">
        <v>220</v>
      </c>
      <c r="D78" s="48">
        <v>2.0078071999999998</v>
      </c>
      <c r="E78" s="49">
        <v>2.0078071999999998</v>
      </c>
      <c r="F78" s="42">
        <f t="shared" si="4"/>
        <v>0</v>
      </c>
      <c r="G78" s="42">
        <f t="shared" si="5"/>
        <v>0</v>
      </c>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154"/>
      <c r="DH78" s="42"/>
      <c r="DI78" s="42"/>
    </row>
    <row r="79" spans="1:113" s="155" customFormat="1" ht="14.85" customHeight="1">
      <c r="A79" s="37"/>
      <c r="B79" s="50" t="s">
        <v>221</v>
      </c>
      <c r="C79" s="39" t="s">
        <v>133</v>
      </c>
      <c r="D79" s="48">
        <v>2.0078071999999998</v>
      </c>
      <c r="E79" s="49">
        <v>2.0078071999999998</v>
      </c>
      <c r="F79" s="42">
        <f t="shared" si="4"/>
        <v>0</v>
      </c>
      <c r="G79" s="42">
        <f t="shared" si="5"/>
        <v>0</v>
      </c>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154"/>
      <c r="DH79" s="42"/>
      <c r="DI79" s="42"/>
    </row>
    <row r="80" spans="1:113" s="155" customFormat="1" ht="23.85" customHeight="1">
      <c r="A80" s="37"/>
      <c r="B80" s="50" t="s">
        <v>222</v>
      </c>
      <c r="C80" s="39" t="s">
        <v>151</v>
      </c>
      <c r="D80" s="48">
        <v>128.69999999999999</v>
      </c>
      <c r="E80" s="49">
        <v>128.69999999999999</v>
      </c>
      <c r="F80" s="42">
        <f t="shared" si="4"/>
        <v>0</v>
      </c>
      <c r="G80" s="42">
        <f t="shared" si="5"/>
        <v>0</v>
      </c>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154"/>
      <c r="DH80" s="42"/>
      <c r="DI80" s="42"/>
    </row>
    <row r="81" spans="1:113" s="155" customFormat="1" ht="14.85" customHeight="1">
      <c r="A81" s="37"/>
      <c r="B81" s="50" t="s">
        <v>223</v>
      </c>
      <c r="C81" s="39" t="s">
        <v>151</v>
      </c>
      <c r="D81" s="48">
        <v>192.7</v>
      </c>
      <c r="E81" s="49">
        <v>192.7</v>
      </c>
      <c r="F81" s="42">
        <f t="shared" si="4"/>
        <v>0</v>
      </c>
      <c r="G81" s="42">
        <f t="shared" si="5"/>
        <v>0</v>
      </c>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154"/>
      <c r="DH81" s="42"/>
      <c r="DI81" s="42"/>
    </row>
    <row r="82" spans="1:113" s="155" customFormat="1" ht="14.85" customHeight="1">
      <c r="A82" s="37"/>
      <c r="B82" s="50" t="s">
        <v>224</v>
      </c>
      <c r="C82" s="39" t="s">
        <v>169</v>
      </c>
      <c r="D82" s="48">
        <v>273.89999999999998</v>
      </c>
      <c r="E82" s="49">
        <v>273.89999999999998</v>
      </c>
      <c r="F82" s="42">
        <f t="shared" si="4"/>
        <v>0</v>
      </c>
      <c r="G82" s="42">
        <f t="shared" si="5"/>
        <v>0</v>
      </c>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154"/>
      <c r="DH82" s="42"/>
      <c r="DI82" s="42"/>
    </row>
    <row r="83" spans="1:113" s="155" customFormat="1" ht="14.85" customHeight="1">
      <c r="A83" s="37"/>
      <c r="B83" s="50" t="s">
        <v>225</v>
      </c>
      <c r="C83" s="39" t="s">
        <v>169</v>
      </c>
      <c r="D83" s="48">
        <v>182.41</v>
      </c>
      <c r="E83" s="49">
        <v>182.41</v>
      </c>
      <c r="F83" s="42">
        <f t="shared" si="4"/>
        <v>0</v>
      </c>
      <c r="G83" s="42">
        <f t="shared" si="5"/>
        <v>0</v>
      </c>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154"/>
      <c r="DH83" s="42"/>
      <c r="DI83" s="42"/>
    </row>
    <row r="84" spans="1:113" s="155" customFormat="1" ht="14.85" customHeight="1">
      <c r="A84" s="37"/>
      <c r="B84" s="50" t="s">
        <v>226</v>
      </c>
      <c r="C84" s="39" t="s">
        <v>169</v>
      </c>
      <c r="D84" s="48">
        <v>395.61</v>
      </c>
      <c r="E84" s="49">
        <v>395.61</v>
      </c>
      <c r="F84" s="42">
        <f t="shared" si="4"/>
        <v>0</v>
      </c>
      <c r="G84" s="42">
        <f t="shared" si="5"/>
        <v>0</v>
      </c>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154"/>
      <c r="DH84" s="42"/>
      <c r="DI84" s="42"/>
    </row>
    <row r="85" spans="1:113" s="155" customFormat="1" ht="14.85" customHeight="1">
      <c r="A85" s="37"/>
      <c r="B85" s="50" t="s">
        <v>227</v>
      </c>
      <c r="C85" s="39" t="s">
        <v>133</v>
      </c>
      <c r="D85" s="48">
        <v>37.82</v>
      </c>
      <c r="E85" s="49">
        <v>37.82</v>
      </c>
      <c r="F85" s="42">
        <f t="shared" si="4"/>
        <v>0</v>
      </c>
      <c r="G85" s="42">
        <f t="shared" si="5"/>
        <v>0</v>
      </c>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154"/>
      <c r="DH85" s="42"/>
      <c r="DI85" s="42"/>
    </row>
    <row r="86" spans="1:113" s="155" customFormat="1" ht="23.85" customHeight="1">
      <c r="A86" s="37"/>
      <c r="B86" s="50" t="s">
        <v>228</v>
      </c>
      <c r="C86" s="39" t="s">
        <v>133</v>
      </c>
      <c r="D86" s="48">
        <v>274.49</v>
      </c>
      <c r="E86" s="49">
        <v>274.49</v>
      </c>
      <c r="F86" s="42">
        <f t="shared" si="4"/>
        <v>0</v>
      </c>
      <c r="G86" s="42">
        <f t="shared" si="5"/>
        <v>0</v>
      </c>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154"/>
      <c r="DH86" s="42"/>
      <c r="DI86" s="42"/>
    </row>
    <row r="87" spans="1:113" s="155" customFormat="1" ht="23.85" customHeight="1">
      <c r="A87" s="37"/>
      <c r="B87" s="50" t="s">
        <v>229</v>
      </c>
      <c r="C87" s="39" t="s">
        <v>133</v>
      </c>
      <c r="D87" s="48">
        <v>323.27999999999997</v>
      </c>
      <c r="E87" s="49">
        <v>323.27999999999997</v>
      </c>
      <c r="F87" s="42">
        <f t="shared" si="4"/>
        <v>0</v>
      </c>
      <c r="G87" s="42">
        <f t="shared" si="5"/>
        <v>0</v>
      </c>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154"/>
      <c r="DH87" s="42"/>
      <c r="DI87" s="42"/>
    </row>
    <row r="88" spans="1:113" s="155" customFormat="1" ht="14.85" customHeight="1">
      <c r="A88" s="37"/>
      <c r="B88" s="50" t="s">
        <v>230</v>
      </c>
      <c r="C88" s="39" t="s">
        <v>133</v>
      </c>
      <c r="D88" s="48">
        <v>83.16</v>
      </c>
      <c r="E88" s="49">
        <v>83.16</v>
      </c>
      <c r="F88" s="42">
        <f t="shared" si="4"/>
        <v>0</v>
      </c>
      <c r="G88" s="42">
        <f t="shared" si="5"/>
        <v>0</v>
      </c>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154"/>
      <c r="DH88" s="42"/>
      <c r="DI88" s="42"/>
    </row>
    <row r="89" spans="1:113" s="155" customFormat="1" ht="14.85" customHeight="1">
      <c r="A89" s="37"/>
      <c r="B89" s="50" t="s">
        <v>231</v>
      </c>
      <c r="C89" s="39" t="s">
        <v>133</v>
      </c>
      <c r="D89" s="48">
        <v>385.01</v>
      </c>
      <c r="E89" s="49">
        <v>385.01</v>
      </c>
      <c r="F89" s="42">
        <f t="shared" si="4"/>
        <v>0</v>
      </c>
      <c r="G89" s="42">
        <f t="shared" si="5"/>
        <v>0</v>
      </c>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154"/>
      <c r="DH89" s="42"/>
      <c r="DI89" s="42"/>
    </row>
    <row r="90" spans="1:113" s="155" customFormat="1" ht="34.35" customHeight="1">
      <c r="A90" s="37"/>
      <c r="B90" s="52" t="s">
        <v>232</v>
      </c>
      <c r="C90" s="39" t="s">
        <v>169</v>
      </c>
      <c r="D90" s="48">
        <v>618.28</v>
      </c>
      <c r="E90" s="49">
        <v>618.28</v>
      </c>
      <c r="F90" s="42">
        <f t="shared" si="4"/>
        <v>0</v>
      </c>
      <c r="G90" s="42">
        <f t="shared" si="5"/>
        <v>0</v>
      </c>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154"/>
      <c r="DH90" s="42"/>
      <c r="DI90" s="42"/>
    </row>
    <row r="91" spans="1:113" s="155" customFormat="1" ht="26.85" customHeight="1">
      <c r="A91" s="53" t="s">
        <v>233</v>
      </c>
      <c r="B91" s="38" t="s">
        <v>234</v>
      </c>
      <c r="C91" s="54"/>
      <c r="D91" s="48"/>
      <c r="E91" s="49"/>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154"/>
      <c r="DH91" s="42"/>
      <c r="DI91" s="42"/>
    </row>
    <row r="92" spans="1:113" s="155" customFormat="1" ht="34.35" customHeight="1">
      <c r="A92" s="37" t="s">
        <v>235</v>
      </c>
      <c r="B92" s="43" t="s">
        <v>236</v>
      </c>
      <c r="C92" s="39" t="s">
        <v>237</v>
      </c>
      <c r="D92" s="48">
        <v>26.531981200000001</v>
      </c>
      <c r="E92" s="49">
        <v>26.531981200000001</v>
      </c>
      <c r="F92" s="42">
        <f t="shared" ref="F92:F101" si="6">SUM(H92:DI92)</f>
        <v>0</v>
      </c>
      <c r="G92" s="42">
        <f t="shared" ref="G92:G101" si="7">F92*D92</f>
        <v>0</v>
      </c>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154"/>
      <c r="DH92" s="42"/>
      <c r="DI92" s="42"/>
    </row>
    <row r="93" spans="1:113" s="155" customFormat="1" ht="14.85" customHeight="1">
      <c r="A93" s="37" t="s">
        <v>238</v>
      </c>
      <c r="B93" s="43" t="s">
        <v>239</v>
      </c>
      <c r="C93" s="39"/>
      <c r="D93" s="48"/>
      <c r="E93" s="49"/>
      <c r="F93" s="42">
        <f t="shared" si="6"/>
        <v>0</v>
      </c>
      <c r="G93" s="42">
        <f t="shared" si="7"/>
        <v>0</v>
      </c>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154"/>
      <c r="DH93" s="42"/>
      <c r="DI93" s="42"/>
    </row>
    <row r="94" spans="1:113" s="155" customFormat="1" ht="14.85" customHeight="1">
      <c r="A94" s="37"/>
      <c r="B94" s="50" t="s">
        <v>240</v>
      </c>
      <c r="C94" s="39" t="s">
        <v>151</v>
      </c>
      <c r="D94" s="48">
        <v>859.97</v>
      </c>
      <c r="E94" s="49">
        <v>859.97</v>
      </c>
      <c r="F94" s="42">
        <f t="shared" si="6"/>
        <v>0</v>
      </c>
      <c r="G94" s="42">
        <f t="shared" si="7"/>
        <v>0</v>
      </c>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154"/>
      <c r="DH94" s="42"/>
      <c r="DI94" s="42"/>
    </row>
    <row r="95" spans="1:113" s="155" customFormat="1" ht="14.85" customHeight="1">
      <c r="A95" s="37"/>
      <c r="B95" s="50" t="s">
        <v>241</v>
      </c>
      <c r="C95" s="39" t="s">
        <v>169</v>
      </c>
      <c r="D95" s="48">
        <v>49.16</v>
      </c>
      <c r="E95" s="49">
        <v>49.16</v>
      </c>
      <c r="F95" s="42">
        <f t="shared" si="6"/>
        <v>0</v>
      </c>
      <c r="G95" s="42">
        <f t="shared" si="7"/>
        <v>0</v>
      </c>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154"/>
      <c r="DH95" s="42"/>
      <c r="DI95" s="42"/>
    </row>
    <row r="96" spans="1:113" s="155" customFormat="1" ht="14.85" customHeight="1">
      <c r="A96" s="37"/>
      <c r="B96" s="50" t="s">
        <v>242</v>
      </c>
      <c r="C96" s="39" t="s">
        <v>211</v>
      </c>
      <c r="D96" s="48">
        <v>84.5</v>
      </c>
      <c r="E96" s="49">
        <v>84.5</v>
      </c>
      <c r="F96" s="42">
        <f t="shared" si="6"/>
        <v>0</v>
      </c>
      <c r="G96" s="42">
        <f t="shared" si="7"/>
        <v>0</v>
      </c>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154"/>
      <c r="DH96" s="42"/>
      <c r="DI96" s="42"/>
    </row>
    <row r="97" spans="1:113" s="155" customFormat="1" ht="14.85" customHeight="1">
      <c r="A97" s="37"/>
      <c r="B97" s="50" t="s">
        <v>243</v>
      </c>
      <c r="C97" s="39" t="s">
        <v>211</v>
      </c>
      <c r="D97" s="48">
        <v>98.76</v>
      </c>
      <c r="E97" s="49">
        <v>98.76</v>
      </c>
      <c r="F97" s="42">
        <f t="shared" si="6"/>
        <v>0</v>
      </c>
      <c r="G97" s="42">
        <f t="shared" si="7"/>
        <v>0</v>
      </c>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154"/>
      <c r="DH97" s="42"/>
      <c r="DI97" s="42"/>
    </row>
    <row r="98" spans="1:113" s="155" customFormat="1" ht="14.85" customHeight="1">
      <c r="A98" s="37"/>
      <c r="B98" s="50" t="s">
        <v>244</v>
      </c>
      <c r="C98" s="39" t="s">
        <v>133</v>
      </c>
      <c r="D98" s="48">
        <v>610.12</v>
      </c>
      <c r="E98" s="49">
        <v>610.12</v>
      </c>
      <c r="F98" s="42">
        <f t="shared" si="6"/>
        <v>0</v>
      </c>
      <c r="G98" s="42">
        <f t="shared" si="7"/>
        <v>0</v>
      </c>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154"/>
      <c r="DH98" s="42"/>
      <c r="DI98" s="42"/>
    </row>
    <row r="99" spans="1:113" s="155" customFormat="1" ht="23.85" customHeight="1">
      <c r="A99" s="37"/>
      <c r="B99" s="47" t="s">
        <v>245</v>
      </c>
      <c r="C99" s="39" t="s">
        <v>151</v>
      </c>
      <c r="D99" s="48">
        <v>269.18</v>
      </c>
      <c r="E99" s="49">
        <v>269.18</v>
      </c>
      <c r="F99" s="42">
        <f t="shared" si="6"/>
        <v>0</v>
      </c>
      <c r="G99" s="42">
        <f t="shared" si="7"/>
        <v>0</v>
      </c>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154"/>
      <c r="DH99" s="42"/>
      <c r="DI99" s="42"/>
    </row>
    <row r="100" spans="1:113" s="155" customFormat="1" ht="14.85" customHeight="1">
      <c r="A100" s="37"/>
      <c r="B100" s="47" t="s">
        <v>246</v>
      </c>
      <c r="C100" s="39" t="s">
        <v>169</v>
      </c>
      <c r="D100" s="48">
        <v>205.77</v>
      </c>
      <c r="E100" s="49">
        <v>205.77</v>
      </c>
      <c r="F100" s="42">
        <f t="shared" si="6"/>
        <v>0</v>
      </c>
      <c r="G100" s="42">
        <f t="shared" si="7"/>
        <v>0</v>
      </c>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154"/>
      <c r="DH100" s="42"/>
      <c r="DI100" s="42"/>
    </row>
    <row r="101" spans="1:113" s="155" customFormat="1" ht="14.85" customHeight="1">
      <c r="A101" s="37"/>
      <c r="B101" s="47" t="s">
        <v>247</v>
      </c>
      <c r="C101" s="39" t="s">
        <v>169</v>
      </c>
      <c r="D101" s="48">
        <v>349.12</v>
      </c>
      <c r="E101" s="49">
        <v>349.12</v>
      </c>
      <c r="F101" s="42">
        <f t="shared" si="6"/>
        <v>0</v>
      </c>
      <c r="G101" s="42">
        <f t="shared" si="7"/>
        <v>0</v>
      </c>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154"/>
      <c r="DH101" s="42"/>
      <c r="DI101" s="42"/>
    </row>
    <row r="102" spans="1:113" s="155" customFormat="1" ht="29.45" customHeight="1">
      <c r="A102" s="53" t="s">
        <v>248</v>
      </c>
      <c r="B102" s="38" t="s">
        <v>249</v>
      </c>
      <c r="C102" s="39"/>
      <c r="D102" s="48"/>
      <c r="E102" s="49"/>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154"/>
      <c r="DH102" s="42"/>
      <c r="DI102" s="42"/>
    </row>
    <row r="103" spans="1:113" s="155" customFormat="1" ht="38.1" customHeight="1">
      <c r="A103" s="37" t="s">
        <v>250</v>
      </c>
      <c r="B103" s="43" t="s">
        <v>251</v>
      </c>
      <c r="C103" s="39" t="s">
        <v>165</v>
      </c>
      <c r="D103" s="48">
        <v>60.24</v>
      </c>
      <c r="E103" s="49">
        <v>60.238117199999998</v>
      </c>
      <c r="F103" s="42">
        <f>SUM(H103:DI103)</f>
        <v>0</v>
      </c>
      <c r="G103" s="42">
        <f>F103*D103</f>
        <v>0</v>
      </c>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154"/>
      <c r="DH103" s="42"/>
      <c r="DI103" s="42"/>
    </row>
    <row r="104" spans="1:113" s="155" customFormat="1" ht="14.85" customHeight="1">
      <c r="A104" s="37" t="s">
        <v>252</v>
      </c>
      <c r="B104" s="43" t="s">
        <v>239</v>
      </c>
      <c r="C104" s="39"/>
      <c r="D104" s="48"/>
      <c r="E104" s="49"/>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154"/>
      <c r="DH104" s="42"/>
      <c r="DI104" s="42"/>
    </row>
    <row r="105" spans="1:113" s="155" customFormat="1" ht="23.85" customHeight="1">
      <c r="A105" s="37"/>
      <c r="B105" s="47" t="s">
        <v>253</v>
      </c>
      <c r="C105" s="39" t="s">
        <v>133</v>
      </c>
      <c r="D105" s="48">
        <v>3415.11</v>
      </c>
      <c r="E105" s="49">
        <v>3415.11</v>
      </c>
      <c r="F105" s="42">
        <f t="shared" ref="F105:F125" si="8">SUM(H105:DI105)</f>
        <v>0</v>
      </c>
      <c r="G105" s="42">
        <f t="shared" ref="G105:G125" si="9">F105*D105</f>
        <v>0</v>
      </c>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154"/>
      <c r="DH105" s="42"/>
      <c r="DI105" s="42"/>
    </row>
    <row r="106" spans="1:113" s="155" customFormat="1" ht="23.85" customHeight="1">
      <c r="A106" s="37"/>
      <c r="B106" s="47" t="s">
        <v>254</v>
      </c>
      <c r="C106" s="39" t="s">
        <v>133</v>
      </c>
      <c r="D106" s="48">
        <v>631.11</v>
      </c>
      <c r="E106" s="49">
        <v>631.11</v>
      </c>
      <c r="F106" s="42">
        <f t="shared" si="8"/>
        <v>0</v>
      </c>
      <c r="G106" s="42">
        <f t="shared" si="9"/>
        <v>0</v>
      </c>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154"/>
      <c r="DH106" s="42"/>
      <c r="DI106" s="42"/>
    </row>
    <row r="107" spans="1:113" s="155" customFormat="1" ht="14.85" customHeight="1">
      <c r="A107" s="37"/>
      <c r="B107" s="50" t="s">
        <v>255</v>
      </c>
      <c r="C107" s="39" t="s">
        <v>133</v>
      </c>
      <c r="D107" s="48">
        <v>382.73</v>
      </c>
      <c r="E107" s="49">
        <v>382.73</v>
      </c>
      <c r="F107" s="42">
        <f t="shared" si="8"/>
        <v>0</v>
      </c>
      <c r="G107" s="42">
        <f t="shared" si="9"/>
        <v>0</v>
      </c>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154"/>
      <c r="DH107" s="42"/>
      <c r="DI107" s="42"/>
    </row>
    <row r="108" spans="1:113" s="155" customFormat="1" ht="23.85" customHeight="1">
      <c r="A108" s="37"/>
      <c r="B108" s="50" t="s">
        <v>256</v>
      </c>
      <c r="C108" s="39" t="s">
        <v>133</v>
      </c>
      <c r="D108" s="48">
        <v>274.49</v>
      </c>
      <c r="E108" s="49">
        <v>274.49</v>
      </c>
      <c r="F108" s="42">
        <f t="shared" si="8"/>
        <v>0</v>
      </c>
      <c r="G108" s="42">
        <f t="shared" si="9"/>
        <v>0</v>
      </c>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154"/>
      <c r="DH108" s="42"/>
      <c r="DI108" s="42"/>
    </row>
    <row r="109" spans="1:113" s="155" customFormat="1" ht="39.950000000000003" customHeight="1">
      <c r="A109" s="37"/>
      <c r="B109" s="50" t="s">
        <v>257</v>
      </c>
      <c r="C109" s="39" t="s">
        <v>169</v>
      </c>
      <c r="D109" s="48">
        <v>618.28</v>
      </c>
      <c r="E109" s="49">
        <v>618.28</v>
      </c>
      <c r="F109" s="42">
        <f t="shared" si="8"/>
        <v>0</v>
      </c>
      <c r="G109" s="42">
        <f t="shared" si="9"/>
        <v>0</v>
      </c>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154"/>
      <c r="DH109" s="42"/>
      <c r="DI109" s="42"/>
    </row>
    <row r="110" spans="1:113" s="155" customFormat="1" ht="14.85" customHeight="1">
      <c r="A110" s="37"/>
      <c r="B110" s="52" t="s">
        <v>258</v>
      </c>
      <c r="C110" s="39" t="s">
        <v>169</v>
      </c>
      <c r="D110" s="48">
        <v>182.41</v>
      </c>
      <c r="E110" s="49">
        <v>182.41</v>
      </c>
      <c r="F110" s="42">
        <f t="shared" si="8"/>
        <v>0</v>
      </c>
      <c r="G110" s="42">
        <f t="shared" si="9"/>
        <v>0</v>
      </c>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154"/>
      <c r="DH110" s="42"/>
      <c r="DI110" s="42"/>
    </row>
    <row r="111" spans="1:113" s="155" customFormat="1" ht="23.85" customHeight="1">
      <c r="A111" s="37"/>
      <c r="B111" s="50" t="s">
        <v>261</v>
      </c>
      <c r="C111" s="39" t="s">
        <v>262</v>
      </c>
      <c r="D111" s="48">
        <v>357.9</v>
      </c>
      <c r="E111" s="49">
        <v>357.9</v>
      </c>
      <c r="F111" s="42">
        <f t="shared" si="8"/>
        <v>0</v>
      </c>
      <c r="G111" s="42">
        <f t="shared" si="9"/>
        <v>0</v>
      </c>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154"/>
      <c r="DH111" s="42"/>
      <c r="DI111" s="42"/>
    </row>
    <row r="112" spans="1:113" s="155" customFormat="1" ht="14.85" customHeight="1">
      <c r="A112" s="37"/>
      <c r="B112" s="50" t="s">
        <v>263</v>
      </c>
      <c r="C112" s="39" t="s">
        <v>151</v>
      </c>
      <c r="D112" s="48">
        <v>269.18</v>
      </c>
      <c r="E112" s="49">
        <v>269.18</v>
      </c>
      <c r="F112" s="42">
        <f t="shared" si="8"/>
        <v>0</v>
      </c>
      <c r="G112" s="42">
        <f t="shared" si="9"/>
        <v>0</v>
      </c>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154"/>
      <c r="DH112" s="42"/>
      <c r="DI112" s="42"/>
    </row>
    <row r="113" spans="1:113" s="155" customFormat="1" ht="14.85" customHeight="1">
      <c r="A113" s="37"/>
      <c r="B113" s="50" t="s">
        <v>264</v>
      </c>
      <c r="C113" s="39" t="s">
        <v>262</v>
      </c>
      <c r="D113" s="48">
        <v>194.2</v>
      </c>
      <c r="E113" s="49">
        <v>194.2</v>
      </c>
      <c r="F113" s="42">
        <f t="shared" si="8"/>
        <v>0</v>
      </c>
      <c r="G113" s="42">
        <f t="shared" si="9"/>
        <v>0</v>
      </c>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154"/>
      <c r="DH113" s="42"/>
      <c r="DI113" s="42"/>
    </row>
    <row r="114" spans="1:113" s="155" customFormat="1" ht="14.85" customHeight="1">
      <c r="A114" s="37"/>
      <c r="B114" s="50" t="s">
        <v>265</v>
      </c>
      <c r="C114" s="39" t="s">
        <v>130</v>
      </c>
      <c r="D114" s="48">
        <v>4506.05</v>
      </c>
      <c r="E114" s="49">
        <v>4506.05</v>
      </c>
      <c r="F114" s="42">
        <f t="shared" si="8"/>
        <v>0</v>
      </c>
      <c r="G114" s="42">
        <f t="shared" si="9"/>
        <v>0</v>
      </c>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154"/>
      <c r="DH114" s="42"/>
      <c r="DI114" s="42"/>
    </row>
    <row r="115" spans="1:113" s="155" customFormat="1" ht="14.85" customHeight="1">
      <c r="A115" s="37"/>
      <c r="B115" s="47" t="s">
        <v>266</v>
      </c>
      <c r="C115" s="39" t="s">
        <v>151</v>
      </c>
      <c r="D115" s="48">
        <v>1545.62</v>
      </c>
      <c r="E115" s="49">
        <v>1545.62</v>
      </c>
      <c r="F115" s="42">
        <f t="shared" si="8"/>
        <v>0</v>
      </c>
      <c r="G115" s="42">
        <f t="shared" si="9"/>
        <v>0</v>
      </c>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154"/>
      <c r="DH115" s="42"/>
      <c r="DI115" s="42"/>
    </row>
    <row r="116" spans="1:113" s="155" customFormat="1" ht="14.85" customHeight="1">
      <c r="A116" s="37"/>
      <c r="B116" s="47" t="s">
        <v>267</v>
      </c>
      <c r="C116" s="39" t="s">
        <v>151</v>
      </c>
      <c r="D116" s="48">
        <v>451.42</v>
      </c>
      <c r="E116" s="49">
        <v>451.42</v>
      </c>
      <c r="F116" s="42">
        <f t="shared" si="8"/>
        <v>0</v>
      </c>
      <c r="G116" s="42">
        <f t="shared" si="9"/>
        <v>0</v>
      </c>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154"/>
      <c r="DH116" s="42"/>
      <c r="DI116" s="42"/>
    </row>
    <row r="117" spans="1:113" s="155" customFormat="1" ht="14.85" customHeight="1">
      <c r="A117" s="37"/>
      <c r="B117" s="47" t="s">
        <v>158</v>
      </c>
      <c r="C117" s="39" t="s">
        <v>151</v>
      </c>
      <c r="D117" s="48">
        <v>218.8</v>
      </c>
      <c r="E117" s="49">
        <v>218.8</v>
      </c>
      <c r="F117" s="42">
        <f t="shared" si="8"/>
        <v>0</v>
      </c>
      <c r="G117" s="42">
        <f t="shared" si="9"/>
        <v>0</v>
      </c>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154"/>
      <c r="DH117" s="42"/>
      <c r="DI117" s="42"/>
    </row>
    <row r="118" spans="1:113" s="155" customFormat="1" ht="14.85" customHeight="1">
      <c r="A118" s="37"/>
      <c r="B118" s="50" t="s">
        <v>268</v>
      </c>
      <c r="C118" s="39" t="s">
        <v>151</v>
      </c>
      <c r="D118" s="48">
        <v>171.77</v>
      </c>
      <c r="E118" s="49">
        <v>171.77</v>
      </c>
      <c r="F118" s="42">
        <f t="shared" si="8"/>
        <v>0</v>
      </c>
      <c r="G118" s="42">
        <f t="shared" si="9"/>
        <v>0</v>
      </c>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154"/>
      <c r="DH118" s="42"/>
      <c r="DI118" s="42"/>
    </row>
    <row r="119" spans="1:113" s="155" customFormat="1" ht="23.85" customHeight="1">
      <c r="A119" s="37"/>
      <c r="B119" s="50" t="s">
        <v>269</v>
      </c>
      <c r="C119" s="39" t="s">
        <v>169</v>
      </c>
      <c r="D119" s="48">
        <v>806.15</v>
      </c>
      <c r="E119" s="49">
        <v>806.15</v>
      </c>
      <c r="F119" s="42">
        <f t="shared" si="8"/>
        <v>0</v>
      </c>
      <c r="G119" s="42">
        <f t="shared" si="9"/>
        <v>0</v>
      </c>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154"/>
      <c r="DH119" s="42"/>
      <c r="DI119" s="42"/>
    </row>
    <row r="120" spans="1:113" s="155" customFormat="1" ht="14.85" customHeight="1">
      <c r="A120" s="37"/>
      <c r="B120" s="55" t="s">
        <v>270</v>
      </c>
      <c r="C120" s="39" t="s">
        <v>133</v>
      </c>
      <c r="D120" s="48">
        <v>390.48</v>
      </c>
      <c r="E120" s="49">
        <v>390.48</v>
      </c>
      <c r="F120" s="42">
        <f t="shared" si="8"/>
        <v>0</v>
      </c>
      <c r="G120" s="42">
        <f t="shared" si="9"/>
        <v>0</v>
      </c>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154"/>
      <c r="DH120" s="42"/>
      <c r="DI120" s="42"/>
    </row>
    <row r="121" spans="1:113" s="155" customFormat="1" ht="23.85" customHeight="1">
      <c r="A121" s="37"/>
      <c r="B121" s="50" t="s">
        <v>271</v>
      </c>
      <c r="C121" s="39" t="s">
        <v>133</v>
      </c>
      <c r="D121" s="48">
        <v>7250.14</v>
      </c>
      <c r="E121" s="49">
        <v>7250.14</v>
      </c>
      <c r="F121" s="42">
        <f t="shared" si="8"/>
        <v>0</v>
      </c>
      <c r="G121" s="42">
        <f t="shared" si="9"/>
        <v>0</v>
      </c>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154"/>
      <c r="DH121" s="42"/>
      <c r="DI121" s="42"/>
    </row>
    <row r="122" spans="1:113" s="155" customFormat="1" ht="14.85" customHeight="1">
      <c r="A122" s="37"/>
      <c r="B122" s="56" t="s">
        <v>272</v>
      </c>
      <c r="C122" s="39" t="s">
        <v>169</v>
      </c>
      <c r="D122" s="48">
        <v>182.41</v>
      </c>
      <c r="E122" s="49">
        <v>182.41</v>
      </c>
      <c r="F122" s="42">
        <f t="shared" si="8"/>
        <v>0</v>
      </c>
      <c r="G122" s="42">
        <f t="shared" si="9"/>
        <v>0</v>
      </c>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154"/>
      <c r="DH122" s="42"/>
      <c r="DI122" s="42"/>
    </row>
    <row r="123" spans="1:113" s="155" customFormat="1" ht="23.85" customHeight="1">
      <c r="A123" s="37"/>
      <c r="B123" s="56" t="s">
        <v>273</v>
      </c>
      <c r="C123" s="39" t="s">
        <v>169</v>
      </c>
      <c r="D123" s="48">
        <v>83.16</v>
      </c>
      <c r="E123" s="49">
        <v>83.16</v>
      </c>
      <c r="F123" s="42">
        <f t="shared" si="8"/>
        <v>0</v>
      </c>
      <c r="G123" s="42">
        <f t="shared" si="9"/>
        <v>0</v>
      </c>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154"/>
      <c r="DH123" s="42"/>
      <c r="DI123" s="42"/>
    </row>
    <row r="124" spans="1:113" s="155" customFormat="1" ht="27" customHeight="1">
      <c r="A124" s="37"/>
      <c r="B124" s="52" t="s">
        <v>274</v>
      </c>
      <c r="C124" s="39" t="s">
        <v>133</v>
      </c>
      <c r="D124" s="48">
        <v>953.21</v>
      </c>
      <c r="E124" s="49">
        <v>953.21</v>
      </c>
      <c r="F124" s="42">
        <f t="shared" si="8"/>
        <v>0</v>
      </c>
      <c r="G124" s="42">
        <f t="shared" si="9"/>
        <v>0</v>
      </c>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154"/>
      <c r="DH124" s="42"/>
      <c r="DI124" s="42"/>
    </row>
    <row r="125" spans="1:113" s="155" customFormat="1" ht="34.5" customHeight="1">
      <c r="A125" s="37"/>
      <c r="B125" s="52" t="s">
        <v>275</v>
      </c>
      <c r="C125" s="39" t="s">
        <v>169</v>
      </c>
      <c r="D125" s="48">
        <v>1297</v>
      </c>
      <c r="E125" s="49">
        <v>1297</v>
      </c>
      <c r="F125" s="42">
        <f t="shared" si="8"/>
        <v>0</v>
      </c>
      <c r="G125" s="42">
        <f t="shared" si="9"/>
        <v>0</v>
      </c>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154"/>
      <c r="DH125" s="42"/>
      <c r="DI125" s="42"/>
    </row>
    <row r="126" spans="1:113" s="155" customFormat="1" ht="26.85" customHeight="1">
      <c r="A126" s="53" t="s">
        <v>276</v>
      </c>
      <c r="B126" s="38" t="s">
        <v>277</v>
      </c>
      <c r="C126" s="39"/>
      <c r="D126" s="48"/>
      <c r="E126" s="49"/>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154"/>
      <c r="DH126" s="42"/>
      <c r="DI126" s="42"/>
    </row>
    <row r="127" spans="1:113" s="155" customFormat="1" ht="33.6" customHeight="1">
      <c r="A127" s="37" t="s">
        <v>278</v>
      </c>
      <c r="B127" s="43" t="s">
        <v>279</v>
      </c>
      <c r="C127" s="39" t="s">
        <v>280</v>
      </c>
      <c r="D127" s="48">
        <v>77.48</v>
      </c>
      <c r="E127" s="49">
        <v>77.482209199999986</v>
      </c>
      <c r="F127" s="42">
        <f>SUM(H127:DI127)</f>
        <v>0</v>
      </c>
      <c r="G127" s="42">
        <f>F127*D127</f>
        <v>0</v>
      </c>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154"/>
      <c r="DH127" s="42"/>
      <c r="DI127" s="42"/>
    </row>
    <row r="128" spans="1:113" s="155" customFormat="1" ht="23.1" customHeight="1">
      <c r="A128" s="37" t="s">
        <v>281</v>
      </c>
      <c r="B128" s="43" t="s">
        <v>282</v>
      </c>
      <c r="C128" s="39"/>
      <c r="D128" s="48"/>
      <c r="E128" s="49"/>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154"/>
      <c r="DH128" s="42"/>
      <c r="DI128" s="42"/>
    </row>
    <row r="129" spans="1:113" s="155" customFormat="1" ht="23.85" customHeight="1">
      <c r="A129" s="37"/>
      <c r="B129" s="50" t="s">
        <v>283</v>
      </c>
      <c r="C129" s="39" t="s">
        <v>133</v>
      </c>
      <c r="D129" s="48">
        <v>707.67</v>
      </c>
      <c r="E129" s="49">
        <v>707.67</v>
      </c>
      <c r="F129" s="42">
        <f>SUM(H129:DI129)</f>
        <v>0</v>
      </c>
      <c r="G129" s="42">
        <f>F129*D129</f>
        <v>0</v>
      </c>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154"/>
      <c r="DH129" s="42"/>
      <c r="DI129" s="42"/>
    </row>
    <row r="130" spans="1:113" s="155" customFormat="1" ht="23.85" customHeight="1">
      <c r="A130" s="37"/>
      <c r="B130" s="50" t="s">
        <v>284</v>
      </c>
      <c r="C130" s="39" t="s">
        <v>133</v>
      </c>
      <c r="D130" s="48">
        <v>50.87</v>
      </c>
      <c r="E130" s="49">
        <v>50.87</v>
      </c>
      <c r="F130" s="42">
        <f>SUM(H130:DI130)</f>
        <v>0</v>
      </c>
      <c r="G130" s="42">
        <f>F130*D130</f>
        <v>0</v>
      </c>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154"/>
      <c r="DH130" s="42"/>
      <c r="DI130" s="42"/>
    </row>
    <row r="131" spans="1:113" s="155" customFormat="1" ht="23.85" customHeight="1">
      <c r="A131" s="37"/>
      <c r="B131" s="50" t="s">
        <v>285</v>
      </c>
      <c r="C131" s="39" t="s">
        <v>133</v>
      </c>
      <c r="D131" s="48">
        <v>1098.8</v>
      </c>
      <c r="E131" s="49">
        <v>1098.8</v>
      </c>
      <c r="F131" s="42">
        <f>SUM(H131:DI131)</f>
        <v>0</v>
      </c>
      <c r="G131" s="42">
        <f>F131*D131</f>
        <v>0</v>
      </c>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154"/>
      <c r="DH131" s="42"/>
      <c r="DI131" s="42"/>
    </row>
    <row r="132" spans="1:113" s="155" customFormat="1" ht="23.85" customHeight="1">
      <c r="A132" s="37"/>
      <c r="B132" s="52" t="s">
        <v>286</v>
      </c>
      <c r="C132" s="39" t="s">
        <v>133</v>
      </c>
      <c r="D132" s="48">
        <v>144.13</v>
      </c>
      <c r="E132" s="49">
        <v>144.13</v>
      </c>
      <c r="F132" s="42">
        <f>SUM(H132:DI132)</f>
        <v>0</v>
      </c>
      <c r="G132" s="42">
        <f>F132*D132</f>
        <v>0</v>
      </c>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154"/>
      <c r="DH132" s="42"/>
      <c r="DI132" s="42"/>
    </row>
    <row r="133" spans="1:113" s="155" customFormat="1" ht="38.85" customHeight="1">
      <c r="A133" s="53" t="s">
        <v>287</v>
      </c>
      <c r="B133" s="38" t="s">
        <v>288</v>
      </c>
      <c r="C133" s="39"/>
      <c r="D133" s="48"/>
      <c r="E133" s="49"/>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154"/>
      <c r="DH133" s="42"/>
      <c r="DI133" s="42"/>
    </row>
    <row r="134" spans="1:113" s="155" customFormat="1" ht="29.25" customHeight="1">
      <c r="A134" s="37" t="s">
        <v>289</v>
      </c>
      <c r="B134" s="43" t="s">
        <v>290</v>
      </c>
      <c r="C134" s="39" t="s">
        <v>182</v>
      </c>
      <c r="D134" s="48">
        <v>40.676977599999994</v>
      </c>
      <c r="E134" s="49">
        <v>40.676977599999994</v>
      </c>
      <c r="F134" s="42">
        <f>SUM(H134:DI134)</f>
        <v>0</v>
      </c>
      <c r="G134" s="42">
        <f>F134*D134</f>
        <v>0</v>
      </c>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154"/>
      <c r="DH134" s="42"/>
      <c r="DI134" s="42"/>
    </row>
    <row r="135" spans="1:113" s="155" customFormat="1" ht="27.6" customHeight="1">
      <c r="A135" s="37" t="s">
        <v>291</v>
      </c>
      <c r="B135" s="43" t="s">
        <v>282</v>
      </c>
      <c r="C135" s="39"/>
      <c r="D135" s="48"/>
      <c r="E135" s="49"/>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154"/>
      <c r="DH135" s="42"/>
      <c r="DI135" s="42"/>
    </row>
    <row r="136" spans="1:113" s="155" customFormat="1" ht="18.75" customHeight="1">
      <c r="A136" s="37"/>
      <c r="B136" s="50" t="s">
        <v>292</v>
      </c>
      <c r="C136" s="39" t="s">
        <v>262</v>
      </c>
      <c r="D136" s="48">
        <v>357.9</v>
      </c>
      <c r="E136" s="49">
        <v>357.9</v>
      </c>
      <c r="F136" s="42">
        <f>SUM(H136:DI136)</f>
        <v>0</v>
      </c>
      <c r="G136" s="42">
        <f>F136*D136</f>
        <v>0</v>
      </c>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154"/>
      <c r="DH136" s="42"/>
      <c r="DI136" s="42"/>
    </row>
    <row r="137" spans="1:113" s="155" customFormat="1" ht="38.85" customHeight="1">
      <c r="A137" s="53" t="s">
        <v>293</v>
      </c>
      <c r="B137" s="38" t="s">
        <v>294</v>
      </c>
      <c r="C137" s="39"/>
      <c r="D137" s="48"/>
      <c r="E137" s="49"/>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154"/>
      <c r="DH137" s="42"/>
      <c r="DI137" s="42"/>
    </row>
    <row r="138" spans="1:113" s="155" customFormat="1" ht="14.85" customHeight="1">
      <c r="A138" s="37"/>
      <c r="B138" s="50" t="s">
        <v>295</v>
      </c>
      <c r="C138" s="39" t="s">
        <v>151</v>
      </c>
      <c r="D138" s="48">
        <v>301.85000000000002</v>
      </c>
      <c r="E138" s="49">
        <v>301.85000000000002</v>
      </c>
      <c r="F138" s="42">
        <f t="shared" ref="F138:F147" si="10">SUM(H138:DI138)</f>
        <v>0</v>
      </c>
      <c r="G138" s="42">
        <f t="shared" ref="G138:G147" si="11">F138*D138</f>
        <v>0</v>
      </c>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154"/>
      <c r="DH138" s="42"/>
      <c r="DI138" s="42"/>
    </row>
    <row r="139" spans="1:113" s="155" customFormat="1" ht="14.85" customHeight="1">
      <c r="A139" s="37"/>
      <c r="B139" s="50" t="s">
        <v>296</v>
      </c>
      <c r="C139" s="39" t="s">
        <v>133</v>
      </c>
      <c r="D139" s="48">
        <v>734.94</v>
      </c>
      <c r="E139" s="49">
        <v>734.94</v>
      </c>
      <c r="F139" s="42">
        <f t="shared" si="10"/>
        <v>0</v>
      </c>
      <c r="G139" s="42">
        <f t="shared" si="11"/>
        <v>0</v>
      </c>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154"/>
      <c r="DH139" s="42"/>
      <c r="DI139" s="42"/>
    </row>
    <row r="140" spans="1:113" s="155" customFormat="1" ht="14.85" customHeight="1">
      <c r="A140" s="37"/>
      <c r="B140" s="50" t="s">
        <v>297</v>
      </c>
      <c r="C140" s="39" t="s">
        <v>151</v>
      </c>
      <c r="D140" s="48">
        <v>207.12</v>
      </c>
      <c r="E140" s="49">
        <v>207.12</v>
      </c>
      <c r="F140" s="42">
        <f t="shared" si="10"/>
        <v>0</v>
      </c>
      <c r="G140" s="42">
        <f t="shared" si="11"/>
        <v>0</v>
      </c>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154"/>
      <c r="DH140" s="42"/>
      <c r="DI140" s="42"/>
    </row>
    <row r="141" spans="1:113" s="155" customFormat="1" ht="14.85" customHeight="1">
      <c r="A141" s="37"/>
      <c r="B141" s="50" t="s">
        <v>298</v>
      </c>
      <c r="C141" s="39" t="s">
        <v>151</v>
      </c>
      <c r="D141" s="48">
        <v>1193.96</v>
      </c>
      <c r="E141" s="49">
        <v>1193.96</v>
      </c>
      <c r="F141" s="42">
        <f t="shared" si="10"/>
        <v>0</v>
      </c>
      <c r="G141" s="42">
        <f t="shared" si="11"/>
        <v>0</v>
      </c>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154"/>
      <c r="DH141" s="42"/>
      <c r="DI141" s="42"/>
    </row>
    <row r="142" spans="1:113" s="155" customFormat="1" ht="13.7" customHeight="1">
      <c r="A142" s="37"/>
      <c r="B142" s="47" t="s">
        <v>154</v>
      </c>
      <c r="C142" s="39" t="s">
        <v>151</v>
      </c>
      <c r="D142" s="48">
        <v>279.04000000000002</v>
      </c>
      <c r="E142" s="49">
        <v>279.04000000000002</v>
      </c>
      <c r="F142" s="42">
        <f t="shared" si="10"/>
        <v>0</v>
      </c>
      <c r="G142" s="42">
        <f t="shared" si="11"/>
        <v>0</v>
      </c>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154"/>
      <c r="DH142" s="42"/>
      <c r="DI142" s="42"/>
    </row>
    <row r="143" spans="1:113" s="155" customFormat="1" ht="14.85" customHeight="1">
      <c r="A143" s="37"/>
      <c r="B143" s="47" t="s">
        <v>156</v>
      </c>
      <c r="C143" s="39" t="s">
        <v>151</v>
      </c>
      <c r="D143" s="48">
        <v>451.42</v>
      </c>
      <c r="E143" s="49">
        <v>451.42</v>
      </c>
      <c r="F143" s="42">
        <f t="shared" si="10"/>
        <v>0</v>
      </c>
      <c r="G143" s="42">
        <f t="shared" si="11"/>
        <v>0</v>
      </c>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154"/>
      <c r="DH143" s="42"/>
      <c r="DI143" s="42"/>
    </row>
    <row r="144" spans="1:113" s="155" customFormat="1" ht="14.85" customHeight="1">
      <c r="A144" s="37"/>
      <c r="B144" s="47" t="s">
        <v>158</v>
      </c>
      <c r="C144" s="39" t="s">
        <v>151</v>
      </c>
      <c r="D144" s="48">
        <v>218.8</v>
      </c>
      <c r="E144" s="49">
        <v>218.8</v>
      </c>
      <c r="F144" s="42">
        <f t="shared" si="10"/>
        <v>0</v>
      </c>
      <c r="G144" s="42">
        <f t="shared" si="11"/>
        <v>0</v>
      </c>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154"/>
      <c r="DH144" s="42"/>
      <c r="DI144" s="42"/>
    </row>
    <row r="145" spans="1:113" s="155" customFormat="1" ht="14.85" customHeight="1">
      <c r="A145" s="37"/>
      <c r="B145" s="50" t="s">
        <v>299</v>
      </c>
      <c r="C145" s="39" t="s">
        <v>151</v>
      </c>
      <c r="D145" s="48">
        <v>1604.94</v>
      </c>
      <c r="E145" s="49">
        <v>1604.94</v>
      </c>
      <c r="F145" s="42">
        <f t="shared" si="10"/>
        <v>0</v>
      </c>
      <c r="G145" s="42">
        <f t="shared" si="11"/>
        <v>0</v>
      </c>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154"/>
      <c r="DH145" s="42"/>
      <c r="DI145" s="42"/>
    </row>
    <row r="146" spans="1:113" s="155" customFormat="1" ht="14.85" customHeight="1">
      <c r="A146" s="37"/>
      <c r="B146" s="50" t="s">
        <v>300</v>
      </c>
      <c r="C146" s="39" t="s">
        <v>151</v>
      </c>
      <c r="D146" s="48">
        <v>4151.18</v>
      </c>
      <c r="E146" s="49">
        <v>4151.18</v>
      </c>
      <c r="F146" s="42">
        <f t="shared" si="10"/>
        <v>0</v>
      </c>
      <c r="G146" s="42">
        <f t="shared" si="11"/>
        <v>0</v>
      </c>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154"/>
      <c r="DH146" s="42"/>
      <c r="DI146" s="42"/>
    </row>
    <row r="147" spans="1:113" s="155" customFormat="1" ht="14.85" customHeight="1">
      <c r="A147" s="37"/>
      <c r="B147" s="50" t="s">
        <v>301</v>
      </c>
      <c r="C147" s="39" t="s">
        <v>151</v>
      </c>
      <c r="D147" s="48">
        <v>289.44</v>
      </c>
      <c r="E147" s="49">
        <v>289.44</v>
      </c>
      <c r="F147" s="42">
        <f t="shared" si="10"/>
        <v>0</v>
      </c>
      <c r="G147" s="42">
        <f t="shared" si="11"/>
        <v>0</v>
      </c>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154"/>
      <c r="DH147" s="42"/>
      <c r="DI147" s="42"/>
    </row>
    <row r="148" spans="1:113" s="159" customFormat="1" ht="55.5" customHeight="1">
      <c r="A148" s="57" t="s">
        <v>302</v>
      </c>
      <c r="B148" s="58" t="s">
        <v>303</v>
      </c>
      <c r="C148" s="58"/>
      <c r="D148" s="59"/>
      <c r="E148" s="60"/>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c r="BR148" s="61"/>
      <c r="BS148" s="61"/>
      <c r="BT148" s="61"/>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c r="CS148" s="61"/>
      <c r="CT148" s="61"/>
      <c r="CU148" s="61"/>
      <c r="CV148" s="61"/>
      <c r="CW148" s="61"/>
      <c r="CX148" s="61"/>
      <c r="CY148" s="61"/>
      <c r="CZ148" s="61"/>
      <c r="DA148" s="61"/>
      <c r="DB148" s="61"/>
      <c r="DC148" s="61"/>
      <c r="DD148" s="61"/>
      <c r="DE148" s="61"/>
      <c r="DF148" s="61"/>
      <c r="DG148" s="158"/>
      <c r="DH148" s="61"/>
      <c r="DI148" s="61"/>
    </row>
    <row r="149" spans="1:113" s="25" customFormat="1" ht="45.2" customHeight="1">
      <c r="A149" s="62" t="s">
        <v>304</v>
      </c>
      <c r="B149" s="63" t="s">
        <v>305</v>
      </c>
      <c r="C149" s="64" t="s">
        <v>306</v>
      </c>
      <c r="D149" s="65">
        <v>50</v>
      </c>
      <c r="E149" s="66">
        <v>50</v>
      </c>
      <c r="F149" s="23">
        <f>SUM(H149:DI149)</f>
        <v>0</v>
      </c>
      <c r="G149" s="23">
        <f>F149*D149</f>
        <v>0</v>
      </c>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c r="BO149" s="23"/>
      <c r="BP149" s="23"/>
      <c r="BQ149" s="23"/>
      <c r="BR149" s="23"/>
      <c r="BS149" s="23"/>
      <c r="BT149" s="23"/>
      <c r="BU149" s="23"/>
      <c r="BV149" s="23"/>
      <c r="BW149" s="23"/>
      <c r="BX149" s="23"/>
      <c r="BY149" s="23"/>
      <c r="BZ149" s="23"/>
      <c r="CA149" s="23"/>
      <c r="CB149" s="23"/>
      <c r="CC149" s="23"/>
      <c r="CD149" s="23"/>
      <c r="CE149" s="23"/>
      <c r="CF149" s="23"/>
      <c r="CG149" s="23"/>
      <c r="CH149" s="23"/>
      <c r="CI149" s="23"/>
      <c r="CJ149" s="23"/>
      <c r="CK149" s="23"/>
      <c r="CL149" s="23"/>
      <c r="CM149" s="23"/>
      <c r="CN149" s="23"/>
      <c r="CO149" s="23"/>
      <c r="CP149" s="23"/>
      <c r="CQ149" s="23"/>
      <c r="CR149" s="23"/>
      <c r="CS149" s="23"/>
      <c r="CT149" s="23"/>
      <c r="CU149" s="23"/>
      <c r="CV149" s="23"/>
      <c r="CW149" s="23"/>
      <c r="CX149" s="23"/>
      <c r="CY149" s="23"/>
      <c r="CZ149" s="23"/>
      <c r="DA149" s="23"/>
      <c r="DB149" s="23"/>
      <c r="DC149" s="23"/>
      <c r="DD149" s="23"/>
      <c r="DE149" s="23"/>
      <c r="DF149" s="23"/>
      <c r="DG149" s="24"/>
      <c r="DH149" s="23"/>
      <c r="DI149" s="23"/>
    </row>
    <row r="150" spans="1:113" s="159" customFormat="1" ht="52.9" customHeight="1">
      <c r="A150" s="67" t="s">
        <v>307</v>
      </c>
      <c r="B150" s="68" t="s">
        <v>308</v>
      </c>
      <c r="C150" s="69"/>
      <c r="D150" s="70"/>
      <c r="E150" s="7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1"/>
      <c r="BS150" s="61"/>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c r="DE150" s="61"/>
      <c r="DF150" s="61"/>
      <c r="DG150" s="158"/>
      <c r="DH150" s="61"/>
      <c r="DI150" s="61"/>
    </row>
    <row r="151" spans="1:113" s="159" customFormat="1" ht="31.35" customHeight="1">
      <c r="A151" s="72" t="s">
        <v>309</v>
      </c>
      <c r="B151" s="73" t="s">
        <v>310</v>
      </c>
      <c r="C151" s="69"/>
      <c r="D151" s="70"/>
      <c r="E151" s="7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158"/>
      <c r="DH151" s="61"/>
      <c r="DI151" s="61"/>
    </row>
    <row r="152" spans="1:113" s="159" customFormat="1" ht="38.25" customHeight="1">
      <c r="A152" s="72"/>
      <c r="B152" s="73" t="s">
        <v>311</v>
      </c>
      <c r="C152" s="69" t="s">
        <v>312</v>
      </c>
      <c r="D152" s="70">
        <v>193.67037239999999</v>
      </c>
      <c r="E152" s="71">
        <v>193.67037239999999</v>
      </c>
      <c r="F152" s="61">
        <f>SUM(H152:DI152)</f>
        <v>0</v>
      </c>
      <c r="G152" s="61">
        <f>F152*D152</f>
        <v>0</v>
      </c>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1"/>
      <c r="BS152" s="61"/>
      <c r="BT152" s="61"/>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1"/>
      <c r="CR152" s="61"/>
      <c r="CS152" s="61"/>
      <c r="CT152" s="61"/>
      <c r="CU152" s="61"/>
      <c r="CV152" s="61"/>
      <c r="CW152" s="61"/>
      <c r="CX152" s="61"/>
      <c r="CY152" s="61"/>
      <c r="CZ152" s="61"/>
      <c r="DA152" s="61"/>
      <c r="DB152" s="61"/>
      <c r="DC152" s="61"/>
      <c r="DD152" s="61"/>
      <c r="DE152" s="61"/>
      <c r="DF152" s="61"/>
      <c r="DG152" s="158"/>
      <c r="DH152" s="61"/>
      <c r="DI152" s="61"/>
    </row>
    <row r="153" spans="1:113" s="159" customFormat="1" ht="34.35" customHeight="1">
      <c r="A153" s="72"/>
      <c r="B153" s="73" t="s">
        <v>313</v>
      </c>
      <c r="C153" s="69" t="s">
        <v>314</v>
      </c>
      <c r="D153" s="70">
        <v>77.482209199999986</v>
      </c>
      <c r="E153" s="71">
        <v>77.482209199999986</v>
      </c>
      <c r="F153" s="61">
        <f>SUM(H153:DI153)</f>
        <v>0</v>
      </c>
      <c r="G153" s="61">
        <f>F153*D153</f>
        <v>0</v>
      </c>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c r="BN153" s="61"/>
      <c r="BO153" s="61"/>
      <c r="BP153" s="61"/>
      <c r="BQ153" s="61"/>
      <c r="BR153" s="61"/>
      <c r="BS153" s="61"/>
      <c r="BT153" s="61"/>
      <c r="BU153" s="61"/>
      <c r="BV153" s="61"/>
      <c r="BW153" s="61"/>
      <c r="BX153" s="61"/>
      <c r="BY153" s="61"/>
      <c r="BZ153" s="61"/>
      <c r="CA153" s="61"/>
      <c r="CB153" s="61"/>
      <c r="CC153" s="61"/>
      <c r="CD153" s="61"/>
      <c r="CE153" s="61"/>
      <c r="CF153" s="61"/>
      <c r="CG153" s="61"/>
      <c r="CH153" s="61"/>
      <c r="CI153" s="61"/>
      <c r="CJ153" s="61"/>
      <c r="CK153" s="61"/>
      <c r="CL153" s="61"/>
      <c r="CM153" s="61"/>
      <c r="CN153" s="61"/>
      <c r="CO153" s="61"/>
      <c r="CP153" s="61"/>
      <c r="CQ153" s="61"/>
      <c r="CR153" s="61"/>
      <c r="CS153" s="61"/>
      <c r="CT153" s="61"/>
      <c r="CU153" s="61"/>
      <c r="CV153" s="61"/>
      <c r="CW153" s="61"/>
      <c r="CX153" s="61"/>
      <c r="CY153" s="61"/>
      <c r="CZ153" s="61"/>
      <c r="DA153" s="61"/>
      <c r="DB153" s="61"/>
      <c r="DC153" s="61"/>
      <c r="DD153" s="61"/>
      <c r="DE153" s="61"/>
      <c r="DF153" s="61"/>
      <c r="DG153" s="158"/>
      <c r="DH153" s="61"/>
      <c r="DI153" s="61"/>
    </row>
    <row r="154" spans="1:113" s="159" customFormat="1" ht="29.45" customHeight="1">
      <c r="A154" s="72"/>
      <c r="B154" s="73" t="s">
        <v>315</v>
      </c>
      <c r="C154" s="69" t="s">
        <v>316</v>
      </c>
      <c r="D154" s="70">
        <v>11620.45</v>
      </c>
      <c r="E154" s="71">
        <v>11620.452344000001</v>
      </c>
      <c r="F154" s="61">
        <f>SUM(H154:DI154)</f>
        <v>0</v>
      </c>
      <c r="G154" s="61">
        <f>F154*D154</f>
        <v>0</v>
      </c>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c r="BO154" s="61"/>
      <c r="BP154" s="61"/>
      <c r="BQ154" s="61"/>
      <c r="BR154" s="61"/>
      <c r="BS154" s="61"/>
      <c r="BT154" s="61"/>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c r="CQ154" s="61"/>
      <c r="CR154" s="61"/>
      <c r="CS154" s="61"/>
      <c r="CT154" s="61"/>
      <c r="CU154" s="61"/>
      <c r="CV154" s="61"/>
      <c r="CW154" s="61"/>
      <c r="CX154" s="61"/>
      <c r="CY154" s="61"/>
      <c r="CZ154" s="61"/>
      <c r="DA154" s="61"/>
      <c r="DB154" s="61"/>
      <c r="DC154" s="61"/>
      <c r="DD154" s="61"/>
      <c r="DE154" s="61"/>
      <c r="DF154" s="61"/>
      <c r="DG154" s="158"/>
      <c r="DH154" s="61"/>
      <c r="DI154" s="61"/>
    </row>
    <row r="155" spans="1:113" s="159" customFormat="1" ht="29.45" customHeight="1">
      <c r="A155" s="72" t="s">
        <v>317</v>
      </c>
      <c r="B155" s="73" t="s">
        <v>318</v>
      </c>
      <c r="C155" s="69"/>
      <c r="D155" s="70"/>
      <c r="E155" s="7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160"/>
      <c r="CY155" s="61"/>
      <c r="CZ155" s="61"/>
      <c r="DA155" s="61"/>
      <c r="DB155" s="61"/>
      <c r="DC155" s="61"/>
      <c r="DD155" s="61"/>
      <c r="DE155" s="61"/>
      <c r="DF155" s="61"/>
      <c r="DG155" s="158"/>
      <c r="DH155" s="61"/>
      <c r="DI155" s="61"/>
    </row>
    <row r="156" spans="1:113" s="159" customFormat="1" ht="18.600000000000001" customHeight="1">
      <c r="A156" s="72"/>
      <c r="B156" s="74" t="s">
        <v>319</v>
      </c>
      <c r="C156" s="69" t="s">
        <v>146</v>
      </c>
      <c r="D156" s="70">
        <v>26.761335600000002</v>
      </c>
      <c r="E156" s="71">
        <v>26.761335600000002</v>
      </c>
      <c r="F156" s="61">
        <f t="shared" ref="F156:F225" si="12">SUM(H156:DI156)</f>
        <v>0</v>
      </c>
      <c r="G156" s="61">
        <f t="shared" ref="G156:G229" si="13">F156*D156</f>
        <v>0</v>
      </c>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158"/>
      <c r="DH156" s="61"/>
      <c r="DI156" s="61"/>
    </row>
    <row r="157" spans="1:113" s="159" customFormat="1" ht="19.5" customHeight="1">
      <c r="A157" s="72"/>
      <c r="B157" s="75" t="s">
        <v>320</v>
      </c>
      <c r="C157" s="76" t="s">
        <v>321</v>
      </c>
      <c r="D157" s="70">
        <v>26.761335600000002</v>
      </c>
      <c r="E157" s="71">
        <v>26.761335600000002</v>
      </c>
      <c r="F157" s="61">
        <f t="shared" si="12"/>
        <v>0</v>
      </c>
      <c r="G157" s="61">
        <f t="shared" si="13"/>
        <v>0</v>
      </c>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158"/>
      <c r="DH157" s="61"/>
      <c r="DI157" s="61"/>
    </row>
    <row r="158" spans="1:113" s="159" customFormat="1" ht="17.649999999999999" customHeight="1">
      <c r="A158" s="72"/>
      <c r="B158" s="75" t="s">
        <v>322</v>
      </c>
      <c r="C158" s="69" t="s">
        <v>146</v>
      </c>
      <c r="D158" s="70">
        <v>26.761335600000002</v>
      </c>
      <c r="E158" s="71">
        <v>26.761335600000002</v>
      </c>
      <c r="F158" s="61">
        <f t="shared" si="12"/>
        <v>0</v>
      </c>
      <c r="G158" s="61">
        <f t="shared" si="13"/>
        <v>0</v>
      </c>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158"/>
      <c r="DH158" s="61"/>
      <c r="DI158" s="61"/>
    </row>
    <row r="159" spans="1:113" s="159" customFormat="1" ht="16.7" customHeight="1">
      <c r="A159" s="72"/>
      <c r="B159" s="74" t="s">
        <v>323</v>
      </c>
      <c r="C159" s="69" t="s">
        <v>324</v>
      </c>
      <c r="D159" s="70">
        <v>3259.46</v>
      </c>
      <c r="E159" s="71">
        <v>3259.46</v>
      </c>
      <c r="F159" s="61">
        <f t="shared" si="12"/>
        <v>0</v>
      </c>
      <c r="G159" s="61">
        <f t="shared" si="13"/>
        <v>0</v>
      </c>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158"/>
      <c r="DH159" s="61"/>
      <c r="DI159" s="61"/>
    </row>
    <row r="160" spans="1:113" s="159" customFormat="1" ht="15.75" customHeight="1">
      <c r="A160" s="72"/>
      <c r="B160" s="74" t="s">
        <v>325</v>
      </c>
      <c r="C160" s="69" t="s">
        <v>324</v>
      </c>
      <c r="D160" s="70">
        <v>4879.5200000000004</v>
      </c>
      <c r="E160" s="71">
        <v>4879.5200000000004</v>
      </c>
      <c r="F160" s="61">
        <f t="shared" si="12"/>
        <v>0</v>
      </c>
      <c r="G160" s="61">
        <f t="shared" si="13"/>
        <v>0</v>
      </c>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c r="DE160" s="61"/>
      <c r="DF160" s="61"/>
      <c r="DG160" s="158"/>
      <c r="DH160" s="61"/>
      <c r="DI160" s="61"/>
    </row>
    <row r="161" spans="1:113" s="159" customFormat="1" ht="13.7" customHeight="1">
      <c r="A161" s="72"/>
      <c r="B161" s="74" t="s">
        <v>326</v>
      </c>
      <c r="C161" s="69" t="s">
        <v>324</v>
      </c>
      <c r="D161" s="70">
        <v>4879.5200000000004</v>
      </c>
      <c r="E161" s="71">
        <v>4879.5200000000004</v>
      </c>
      <c r="F161" s="61">
        <f t="shared" si="12"/>
        <v>26</v>
      </c>
      <c r="G161" s="61">
        <f t="shared" si="13"/>
        <v>126867.52000000002</v>
      </c>
      <c r="H161" s="61">
        <v>1</v>
      </c>
      <c r="I161" s="61"/>
      <c r="J161" s="61">
        <v>1</v>
      </c>
      <c r="K161" s="61">
        <v>1</v>
      </c>
      <c r="L161" s="61">
        <v>1</v>
      </c>
      <c r="M161" s="61">
        <v>1</v>
      </c>
      <c r="N161" s="61">
        <v>1</v>
      </c>
      <c r="O161" s="61">
        <v>1</v>
      </c>
      <c r="P161" s="61"/>
      <c r="Q161" s="61">
        <v>1</v>
      </c>
      <c r="R161" s="61">
        <v>1</v>
      </c>
      <c r="S161" s="61">
        <v>1</v>
      </c>
      <c r="T161" s="61">
        <v>1</v>
      </c>
      <c r="U161" s="61">
        <v>1</v>
      </c>
      <c r="V161" s="61">
        <v>1</v>
      </c>
      <c r="W161" s="61">
        <v>1</v>
      </c>
      <c r="X161" s="61"/>
      <c r="Y161" s="61"/>
      <c r="Z161" s="61">
        <v>1</v>
      </c>
      <c r="AA161" s="61"/>
      <c r="AB161" s="61"/>
      <c r="AC161" s="61"/>
      <c r="AD161" s="61"/>
      <c r="AE161" s="61"/>
      <c r="AF161" s="61"/>
      <c r="AG161" s="61"/>
      <c r="AH161" s="61"/>
      <c r="AI161" s="61"/>
      <c r="AJ161" s="61"/>
      <c r="AK161" s="61"/>
      <c r="AL161" s="61"/>
      <c r="AM161" s="61"/>
      <c r="AN161" s="61"/>
      <c r="AO161" s="61"/>
      <c r="AP161" s="61"/>
      <c r="AQ161" s="61">
        <v>1</v>
      </c>
      <c r="AR161" s="61"/>
      <c r="AS161" s="61"/>
      <c r="AT161" s="61"/>
      <c r="AU161" s="61">
        <v>1</v>
      </c>
      <c r="AV161" s="61"/>
      <c r="AW161" s="61"/>
      <c r="AX161" s="61"/>
      <c r="AY161" s="61"/>
      <c r="AZ161" s="61"/>
      <c r="BA161" s="61"/>
      <c r="BB161" s="61"/>
      <c r="BC161" s="61"/>
      <c r="BD161" s="61"/>
      <c r="BE161" s="61"/>
      <c r="BF161" s="61"/>
      <c r="BG161" s="61"/>
      <c r="BH161" s="61"/>
      <c r="BI161" s="61"/>
      <c r="BJ161" s="61"/>
      <c r="BK161" s="61">
        <v>1</v>
      </c>
      <c r="BL161" s="61">
        <v>1</v>
      </c>
      <c r="BM161" s="61">
        <v>1</v>
      </c>
      <c r="BN161" s="61">
        <v>1</v>
      </c>
      <c r="BO161" s="61"/>
      <c r="BP161" s="61">
        <v>1</v>
      </c>
      <c r="BQ161" s="61"/>
      <c r="BR161" s="61">
        <v>1</v>
      </c>
      <c r="BS161" s="61">
        <v>1</v>
      </c>
      <c r="BT161" s="61">
        <v>1</v>
      </c>
      <c r="BU161" s="61"/>
      <c r="BV161" s="61">
        <v>1</v>
      </c>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158"/>
      <c r="DH161" s="61"/>
      <c r="DI161" s="61"/>
    </row>
    <row r="162" spans="1:113" s="159" customFormat="1" ht="13.7" customHeight="1">
      <c r="A162" s="72"/>
      <c r="B162" s="74" t="s">
        <v>327</v>
      </c>
      <c r="C162" s="69" t="s">
        <v>151</v>
      </c>
      <c r="D162" s="70">
        <v>2963.47</v>
      </c>
      <c r="E162" s="71">
        <v>2963.47</v>
      </c>
      <c r="F162" s="61">
        <f t="shared" si="12"/>
        <v>0</v>
      </c>
      <c r="G162" s="61">
        <f t="shared" si="13"/>
        <v>0</v>
      </c>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158"/>
      <c r="DH162" s="61"/>
      <c r="DI162" s="61"/>
    </row>
    <row r="163" spans="1:113" s="159" customFormat="1" ht="14.65" customHeight="1">
      <c r="A163" s="72"/>
      <c r="B163" s="74" t="s">
        <v>328</v>
      </c>
      <c r="C163" s="69" t="s">
        <v>151</v>
      </c>
      <c r="D163" s="70">
        <v>4576.49</v>
      </c>
      <c r="E163" s="71">
        <v>4576.49</v>
      </c>
      <c r="F163" s="61">
        <f t="shared" si="12"/>
        <v>0</v>
      </c>
      <c r="G163" s="61">
        <f t="shared" si="13"/>
        <v>0</v>
      </c>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c r="DE163" s="61"/>
      <c r="DF163" s="61"/>
      <c r="DG163" s="158"/>
      <c r="DH163" s="61"/>
      <c r="DI163" s="61"/>
    </row>
    <row r="164" spans="1:113" s="159" customFormat="1" ht="14.65" customHeight="1">
      <c r="A164" s="72"/>
      <c r="B164" s="74" t="s">
        <v>329</v>
      </c>
      <c r="C164" s="69" t="s">
        <v>151</v>
      </c>
      <c r="D164" s="70">
        <v>5426.49</v>
      </c>
      <c r="E164" s="71">
        <v>5426.49</v>
      </c>
      <c r="F164" s="61">
        <f t="shared" si="12"/>
        <v>0</v>
      </c>
      <c r="G164" s="61">
        <f t="shared" si="13"/>
        <v>0</v>
      </c>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158"/>
      <c r="DH164" s="61"/>
      <c r="DI164" s="61"/>
    </row>
    <row r="165" spans="1:113" s="159" customFormat="1" ht="16.7" customHeight="1">
      <c r="A165" s="72"/>
      <c r="B165" s="75" t="s">
        <v>330</v>
      </c>
      <c r="C165" s="69" t="s">
        <v>151</v>
      </c>
      <c r="D165" s="70">
        <v>810.03</v>
      </c>
      <c r="E165" s="71">
        <v>810.03</v>
      </c>
      <c r="F165" s="61">
        <f t="shared" si="12"/>
        <v>194</v>
      </c>
      <c r="G165" s="61">
        <f t="shared" si="13"/>
        <v>157145.82</v>
      </c>
      <c r="H165" s="61">
        <v>8</v>
      </c>
      <c r="I165" s="61"/>
      <c r="J165" s="61">
        <v>8</v>
      </c>
      <c r="K165" s="61">
        <v>8</v>
      </c>
      <c r="L165" s="61">
        <v>8</v>
      </c>
      <c r="M165" s="61">
        <v>8</v>
      </c>
      <c r="N165" s="61">
        <v>8</v>
      </c>
      <c r="O165" s="61">
        <v>8</v>
      </c>
      <c r="P165" s="61"/>
      <c r="Q165" s="61">
        <v>8</v>
      </c>
      <c r="R165" s="61">
        <v>8</v>
      </c>
      <c r="S165" s="61">
        <v>8</v>
      </c>
      <c r="T165" s="61">
        <v>8</v>
      </c>
      <c r="U165" s="61">
        <v>8</v>
      </c>
      <c r="V165" s="61">
        <v>8</v>
      </c>
      <c r="W165" s="61">
        <v>8</v>
      </c>
      <c r="X165" s="61"/>
      <c r="Y165" s="61"/>
      <c r="Z165" s="61">
        <v>8</v>
      </c>
      <c r="AA165" s="61"/>
      <c r="AB165" s="61"/>
      <c r="AC165" s="61"/>
      <c r="AD165" s="61"/>
      <c r="AE165" s="61"/>
      <c r="AF165" s="61"/>
      <c r="AG165" s="61"/>
      <c r="AH165" s="61"/>
      <c r="AI165" s="61"/>
      <c r="AJ165" s="61"/>
      <c r="AK165" s="61"/>
      <c r="AL165" s="61"/>
      <c r="AM165" s="61"/>
      <c r="AN165" s="61"/>
      <c r="AO165" s="61"/>
      <c r="AP165" s="61"/>
      <c r="AQ165" s="61">
        <v>8</v>
      </c>
      <c r="AR165" s="61"/>
      <c r="AS165" s="61"/>
      <c r="AT165" s="61"/>
      <c r="AU165" s="61">
        <v>8</v>
      </c>
      <c r="AV165" s="61"/>
      <c r="AW165" s="61"/>
      <c r="AX165" s="61"/>
      <c r="AY165" s="61"/>
      <c r="AZ165" s="61"/>
      <c r="BA165" s="61"/>
      <c r="BB165" s="61"/>
      <c r="BC165" s="61"/>
      <c r="BD165" s="61"/>
      <c r="BE165" s="61"/>
      <c r="BF165" s="61"/>
      <c r="BG165" s="61"/>
      <c r="BH165" s="61"/>
      <c r="BI165" s="61"/>
      <c r="BJ165" s="61"/>
      <c r="BK165" s="61">
        <v>8</v>
      </c>
      <c r="BL165" s="61">
        <v>8</v>
      </c>
      <c r="BM165" s="61">
        <v>4</v>
      </c>
      <c r="BN165" s="61">
        <v>8</v>
      </c>
      <c r="BO165" s="61"/>
      <c r="BP165" s="61">
        <v>8</v>
      </c>
      <c r="BQ165" s="61"/>
      <c r="BR165" s="61">
        <v>2</v>
      </c>
      <c r="BS165" s="61">
        <v>8</v>
      </c>
      <c r="BT165" s="61">
        <v>4</v>
      </c>
      <c r="BU165" s="61"/>
      <c r="BV165" s="61">
        <v>8</v>
      </c>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158"/>
      <c r="DH165" s="61"/>
      <c r="DI165" s="61"/>
    </row>
    <row r="166" spans="1:113" s="159" customFormat="1" ht="13.7" customHeight="1">
      <c r="A166" s="72"/>
      <c r="B166" s="74" t="s">
        <v>331</v>
      </c>
      <c r="C166" s="69" t="s">
        <v>151</v>
      </c>
      <c r="D166" s="70">
        <v>853.52</v>
      </c>
      <c r="E166" s="71">
        <v>853.52</v>
      </c>
      <c r="F166" s="61">
        <f t="shared" si="12"/>
        <v>0</v>
      </c>
      <c r="G166" s="61">
        <f t="shared" si="13"/>
        <v>0</v>
      </c>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158"/>
      <c r="DH166" s="61"/>
      <c r="DI166" s="61"/>
    </row>
    <row r="167" spans="1:113" s="159" customFormat="1" ht="16.7" customHeight="1">
      <c r="A167" s="72"/>
      <c r="B167" s="74" t="s">
        <v>332</v>
      </c>
      <c r="C167" s="69" t="s">
        <v>151</v>
      </c>
      <c r="D167" s="70">
        <v>1502.02</v>
      </c>
      <c r="E167" s="71">
        <v>1502.02</v>
      </c>
      <c r="F167" s="61">
        <f t="shared" si="12"/>
        <v>0</v>
      </c>
      <c r="G167" s="61">
        <f t="shared" si="13"/>
        <v>0</v>
      </c>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158"/>
      <c r="DH167" s="61"/>
      <c r="DI167" s="61"/>
    </row>
    <row r="168" spans="1:113" s="159" customFormat="1" ht="16.7" customHeight="1">
      <c r="A168" s="72"/>
      <c r="B168" s="74" t="s">
        <v>333</v>
      </c>
      <c r="C168" s="69" t="s">
        <v>151</v>
      </c>
      <c r="D168" s="70">
        <v>1633.46</v>
      </c>
      <c r="E168" s="71">
        <v>1633.46</v>
      </c>
      <c r="F168" s="61">
        <f t="shared" si="12"/>
        <v>0</v>
      </c>
      <c r="G168" s="61">
        <f t="shared" si="13"/>
        <v>0</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158"/>
      <c r="DH168" s="61"/>
      <c r="DI168" s="61"/>
    </row>
    <row r="169" spans="1:113" s="159" customFormat="1" ht="14.65" customHeight="1">
      <c r="A169" s="72"/>
      <c r="B169" s="75" t="s">
        <v>334</v>
      </c>
      <c r="C169" s="69" t="s">
        <v>151</v>
      </c>
      <c r="D169" s="70">
        <v>361.19</v>
      </c>
      <c r="E169" s="71">
        <v>361.19</v>
      </c>
      <c r="F169" s="61">
        <f t="shared" si="12"/>
        <v>0</v>
      </c>
      <c r="G169" s="61">
        <f t="shared" si="13"/>
        <v>0</v>
      </c>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c r="CW169" s="61"/>
      <c r="CX169" s="61"/>
      <c r="CY169" s="61"/>
      <c r="CZ169" s="61"/>
      <c r="DA169" s="61"/>
      <c r="DB169" s="61"/>
      <c r="DC169" s="61"/>
      <c r="DD169" s="61"/>
      <c r="DE169" s="61"/>
      <c r="DF169" s="61"/>
      <c r="DG169" s="158"/>
      <c r="DH169" s="61"/>
      <c r="DI169" s="61"/>
    </row>
    <row r="170" spans="1:113" s="159" customFormat="1" ht="14.65" customHeight="1">
      <c r="A170" s="72"/>
      <c r="B170" s="75" t="s">
        <v>335</v>
      </c>
      <c r="C170" s="69" t="s">
        <v>151</v>
      </c>
      <c r="D170" s="70">
        <v>474.48</v>
      </c>
      <c r="E170" s="71">
        <v>474.48</v>
      </c>
      <c r="F170" s="61">
        <f t="shared" si="12"/>
        <v>0</v>
      </c>
      <c r="G170" s="61">
        <f t="shared" si="13"/>
        <v>0</v>
      </c>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158"/>
      <c r="DH170" s="61"/>
      <c r="DI170" s="61"/>
    </row>
    <row r="171" spans="1:113" s="159" customFormat="1" ht="15.75" customHeight="1">
      <c r="A171" s="72"/>
      <c r="B171" s="75" t="s">
        <v>336</v>
      </c>
      <c r="C171" s="69" t="s">
        <v>151</v>
      </c>
      <c r="D171" s="70">
        <v>648.48</v>
      </c>
      <c r="E171" s="71">
        <v>648.48</v>
      </c>
      <c r="F171" s="61">
        <f t="shared" si="12"/>
        <v>0</v>
      </c>
      <c r="G171" s="61">
        <f t="shared" si="13"/>
        <v>0</v>
      </c>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158"/>
      <c r="DH171" s="61"/>
      <c r="DI171" s="61"/>
    </row>
    <row r="172" spans="1:113" s="159" customFormat="1" ht="14.65" customHeight="1">
      <c r="A172" s="72"/>
      <c r="B172" s="75" t="s">
        <v>337</v>
      </c>
      <c r="C172" s="69" t="s">
        <v>151</v>
      </c>
      <c r="D172" s="70">
        <v>934.72</v>
      </c>
      <c r="E172" s="71">
        <v>934.72</v>
      </c>
      <c r="F172" s="61">
        <f t="shared" si="12"/>
        <v>0</v>
      </c>
      <c r="G172" s="61">
        <f t="shared" si="13"/>
        <v>0</v>
      </c>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158"/>
      <c r="DH172" s="61"/>
      <c r="DI172" s="61"/>
    </row>
    <row r="173" spans="1:113" s="159" customFormat="1" ht="15.75" customHeight="1">
      <c r="A173" s="72"/>
      <c r="B173" s="75" t="s">
        <v>338</v>
      </c>
      <c r="C173" s="69" t="s">
        <v>151</v>
      </c>
      <c r="D173" s="70">
        <v>37.659445999999996</v>
      </c>
      <c r="E173" s="71">
        <v>37.659445999999996</v>
      </c>
      <c r="F173" s="61">
        <f t="shared" si="12"/>
        <v>0</v>
      </c>
      <c r="G173" s="61">
        <f t="shared" si="13"/>
        <v>0</v>
      </c>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c r="BU173" s="61"/>
      <c r="BV173" s="61"/>
      <c r="BW173" s="61"/>
      <c r="BX173" s="61"/>
      <c r="BY173" s="61"/>
      <c r="BZ173" s="61"/>
      <c r="CA173" s="61"/>
      <c r="CB173" s="61"/>
      <c r="CC173" s="61"/>
      <c r="CD173" s="61"/>
      <c r="CE173" s="61"/>
      <c r="CF173" s="61"/>
      <c r="CG173" s="61"/>
      <c r="CH173" s="61"/>
      <c r="CI173" s="61"/>
      <c r="CJ173" s="61"/>
      <c r="CK173" s="61"/>
      <c r="CL173" s="61"/>
      <c r="CM173" s="61"/>
      <c r="CN173" s="61"/>
      <c r="CO173" s="61"/>
      <c r="CP173" s="61"/>
      <c r="CQ173" s="61"/>
      <c r="CR173" s="61"/>
      <c r="CS173" s="61"/>
      <c r="CT173" s="61"/>
      <c r="CU173" s="61"/>
      <c r="CV173" s="61"/>
      <c r="CW173" s="61"/>
      <c r="CX173" s="61"/>
      <c r="CY173" s="61"/>
      <c r="CZ173" s="61"/>
      <c r="DA173" s="61"/>
      <c r="DB173" s="61"/>
      <c r="DC173" s="61"/>
      <c r="DD173" s="61"/>
      <c r="DE173" s="61"/>
      <c r="DF173" s="61"/>
      <c r="DG173" s="158"/>
      <c r="DH173" s="61"/>
      <c r="DI173" s="61"/>
    </row>
    <row r="174" spans="1:113" s="159" customFormat="1" ht="16.7" customHeight="1">
      <c r="A174" s="72"/>
      <c r="B174" s="75" t="s">
        <v>339</v>
      </c>
      <c r="C174" s="69" t="s">
        <v>151</v>
      </c>
      <c r="D174" s="70">
        <v>53.805028400000005</v>
      </c>
      <c r="E174" s="71">
        <v>53.805028400000005</v>
      </c>
      <c r="F174" s="61">
        <f t="shared" si="12"/>
        <v>0</v>
      </c>
      <c r="G174" s="61">
        <f t="shared" si="13"/>
        <v>0</v>
      </c>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c r="BQ174" s="61"/>
      <c r="BR174" s="61"/>
      <c r="BS174" s="61"/>
      <c r="BT174" s="61"/>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61"/>
      <c r="CW174" s="61"/>
      <c r="CX174" s="61"/>
      <c r="CY174" s="61"/>
      <c r="CZ174" s="61"/>
      <c r="DA174" s="61"/>
      <c r="DB174" s="61"/>
      <c r="DC174" s="61"/>
      <c r="DD174" s="61"/>
      <c r="DE174" s="61"/>
      <c r="DF174" s="61"/>
      <c r="DG174" s="158"/>
      <c r="DH174" s="61"/>
      <c r="DI174" s="61"/>
    </row>
    <row r="175" spans="1:113" s="159" customFormat="1" ht="16.7" customHeight="1">
      <c r="A175" s="72"/>
      <c r="B175" s="75" t="s">
        <v>340</v>
      </c>
      <c r="C175" s="69" t="s">
        <v>151</v>
      </c>
      <c r="D175" s="70">
        <v>53.805028400000005</v>
      </c>
      <c r="E175" s="71">
        <v>53.805028400000005</v>
      </c>
      <c r="F175" s="61">
        <f t="shared" si="12"/>
        <v>0</v>
      </c>
      <c r="G175" s="61">
        <f t="shared" si="13"/>
        <v>0</v>
      </c>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1"/>
      <c r="BR175" s="61"/>
      <c r="BS175" s="61"/>
      <c r="BT175" s="61"/>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1"/>
      <c r="CS175" s="61"/>
      <c r="CT175" s="61"/>
      <c r="CU175" s="61"/>
      <c r="CV175" s="61"/>
      <c r="CW175" s="61"/>
      <c r="CX175" s="61"/>
      <c r="CY175" s="61"/>
      <c r="CZ175" s="61"/>
      <c r="DA175" s="61"/>
      <c r="DB175" s="61"/>
      <c r="DC175" s="61"/>
      <c r="DD175" s="61"/>
      <c r="DE175" s="61"/>
      <c r="DF175" s="61"/>
      <c r="DG175" s="158"/>
      <c r="DH175" s="61"/>
      <c r="DI175" s="61"/>
    </row>
    <row r="176" spans="1:113" s="159" customFormat="1" ht="16.7" customHeight="1">
      <c r="A176" s="72"/>
      <c r="B176" s="75" t="s">
        <v>341</v>
      </c>
      <c r="C176" s="69" t="s">
        <v>151</v>
      </c>
      <c r="D176" s="70">
        <v>270.56</v>
      </c>
      <c r="E176" s="71">
        <v>270.56</v>
      </c>
      <c r="F176" s="61">
        <f t="shared" si="12"/>
        <v>203</v>
      </c>
      <c r="G176" s="61">
        <f t="shared" si="13"/>
        <v>54923.68</v>
      </c>
      <c r="H176" s="61">
        <v>74</v>
      </c>
      <c r="I176" s="61"/>
      <c r="J176" s="61"/>
      <c r="K176" s="61"/>
      <c r="L176" s="61"/>
      <c r="M176" s="61"/>
      <c r="N176" s="61"/>
      <c r="O176" s="61">
        <v>59</v>
      </c>
      <c r="P176" s="61"/>
      <c r="Q176" s="61"/>
      <c r="R176" s="61"/>
      <c r="S176" s="61"/>
      <c r="T176" s="61"/>
      <c r="U176" s="61"/>
      <c r="V176" s="61">
        <v>70</v>
      </c>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c r="BN176" s="61"/>
      <c r="BO176" s="61"/>
      <c r="BP176" s="61"/>
      <c r="BQ176" s="61"/>
      <c r="BR176" s="61"/>
      <c r="BS176" s="61"/>
      <c r="BT176" s="61"/>
      <c r="BU176" s="61"/>
      <c r="BV176" s="61"/>
      <c r="BW176" s="61"/>
      <c r="BX176" s="61"/>
      <c r="BY176" s="61"/>
      <c r="BZ176" s="61"/>
      <c r="CA176" s="61"/>
      <c r="CB176" s="61"/>
      <c r="CC176" s="61"/>
      <c r="CD176" s="61"/>
      <c r="CE176" s="61"/>
      <c r="CF176" s="61"/>
      <c r="CG176" s="61"/>
      <c r="CH176" s="61"/>
      <c r="CI176" s="61"/>
      <c r="CJ176" s="61"/>
      <c r="CK176" s="61"/>
      <c r="CL176" s="61"/>
      <c r="CM176" s="61"/>
      <c r="CN176" s="61"/>
      <c r="CO176" s="61"/>
      <c r="CP176" s="61"/>
      <c r="CQ176" s="61"/>
      <c r="CR176" s="61"/>
      <c r="CS176" s="61"/>
      <c r="CT176" s="61"/>
      <c r="CU176" s="61"/>
      <c r="CV176" s="61"/>
      <c r="CW176" s="61"/>
      <c r="CX176" s="61"/>
      <c r="CY176" s="61"/>
      <c r="CZ176" s="61"/>
      <c r="DA176" s="61"/>
      <c r="DB176" s="61"/>
      <c r="DC176" s="61"/>
      <c r="DD176" s="61"/>
      <c r="DE176" s="61"/>
      <c r="DF176" s="61"/>
      <c r="DG176" s="158"/>
      <c r="DH176" s="61"/>
      <c r="DI176" s="61"/>
    </row>
    <row r="177" spans="1:113" s="159" customFormat="1" ht="16.7" customHeight="1">
      <c r="A177" s="72"/>
      <c r="B177" s="75" t="s">
        <v>342</v>
      </c>
      <c r="C177" s="69" t="s">
        <v>151</v>
      </c>
      <c r="D177" s="70">
        <v>398.06</v>
      </c>
      <c r="E177" s="71">
        <v>398.06</v>
      </c>
      <c r="F177" s="61">
        <f t="shared" si="12"/>
        <v>2</v>
      </c>
      <c r="G177" s="61">
        <f t="shared" si="13"/>
        <v>796.12</v>
      </c>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v>2</v>
      </c>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c r="BN177" s="61"/>
      <c r="BO177" s="61"/>
      <c r="BP177" s="61"/>
      <c r="BQ177" s="61"/>
      <c r="BR177" s="61"/>
      <c r="BS177" s="61"/>
      <c r="BT177" s="61"/>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61"/>
      <c r="CQ177" s="61"/>
      <c r="CR177" s="61"/>
      <c r="CS177" s="61"/>
      <c r="CT177" s="61"/>
      <c r="CU177" s="61"/>
      <c r="CV177" s="61"/>
      <c r="CW177" s="61"/>
      <c r="CX177" s="61"/>
      <c r="CY177" s="61"/>
      <c r="CZ177" s="61"/>
      <c r="DA177" s="61"/>
      <c r="DB177" s="61"/>
      <c r="DC177" s="61"/>
      <c r="DD177" s="61"/>
      <c r="DE177" s="61"/>
      <c r="DF177" s="61"/>
      <c r="DG177" s="158"/>
      <c r="DH177" s="61"/>
      <c r="DI177" s="61"/>
    </row>
    <row r="178" spans="1:113" s="159" customFormat="1" ht="15.75" customHeight="1">
      <c r="A178" s="72"/>
      <c r="B178" s="75" t="s">
        <v>343</v>
      </c>
      <c r="C178" s="69" t="s">
        <v>151</v>
      </c>
      <c r="D178" s="70">
        <v>554.05999999999995</v>
      </c>
      <c r="E178" s="71">
        <v>554.05999999999995</v>
      </c>
      <c r="F178" s="61">
        <f t="shared" si="12"/>
        <v>0</v>
      </c>
      <c r="G178" s="61">
        <f t="shared" si="13"/>
        <v>0</v>
      </c>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c r="BN178" s="61"/>
      <c r="BO178" s="61"/>
      <c r="BP178" s="61"/>
      <c r="BQ178" s="61"/>
      <c r="BR178" s="61"/>
      <c r="BS178" s="61"/>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c r="CT178" s="61"/>
      <c r="CU178" s="61"/>
      <c r="CV178" s="61"/>
      <c r="CW178" s="61"/>
      <c r="CX178" s="61"/>
      <c r="CY178" s="61"/>
      <c r="CZ178" s="61"/>
      <c r="DA178" s="61"/>
      <c r="DB178" s="61"/>
      <c r="DC178" s="61"/>
      <c r="DD178" s="61"/>
      <c r="DE178" s="61"/>
      <c r="DF178" s="61"/>
      <c r="DG178" s="158"/>
      <c r="DH178" s="61"/>
      <c r="DI178" s="61"/>
    </row>
    <row r="179" spans="1:113" s="159" customFormat="1" ht="16.7" customHeight="1">
      <c r="A179" s="72"/>
      <c r="B179" s="75" t="s">
        <v>344</v>
      </c>
      <c r="C179" s="69" t="s">
        <v>151</v>
      </c>
      <c r="D179" s="70">
        <v>938.06</v>
      </c>
      <c r="E179" s="71">
        <v>938.06</v>
      </c>
      <c r="F179" s="61">
        <f t="shared" si="12"/>
        <v>0</v>
      </c>
      <c r="G179" s="61">
        <f t="shared" si="13"/>
        <v>0</v>
      </c>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158"/>
      <c r="DH179" s="61"/>
      <c r="DI179" s="61"/>
    </row>
    <row r="180" spans="1:113" s="159" customFormat="1" ht="14.65" customHeight="1">
      <c r="A180" s="72"/>
      <c r="B180" s="75" t="s">
        <v>345</v>
      </c>
      <c r="C180" s="69" t="s">
        <v>151</v>
      </c>
      <c r="D180" s="70">
        <v>60.720936399999999</v>
      </c>
      <c r="E180" s="71">
        <v>60.720936399999999</v>
      </c>
      <c r="F180" s="61">
        <f t="shared" si="12"/>
        <v>121</v>
      </c>
      <c r="G180" s="61">
        <f t="shared" si="13"/>
        <v>7347.2333043999997</v>
      </c>
      <c r="H180" s="61">
        <v>17</v>
      </c>
      <c r="I180" s="61"/>
      <c r="J180" s="61"/>
      <c r="K180" s="61"/>
      <c r="L180" s="61"/>
      <c r="M180" s="61"/>
      <c r="N180" s="61"/>
      <c r="O180" s="61">
        <v>14</v>
      </c>
      <c r="P180" s="61"/>
      <c r="Q180" s="61"/>
      <c r="R180" s="61"/>
      <c r="S180" s="61"/>
      <c r="T180" s="61"/>
      <c r="U180" s="61"/>
      <c r="V180" s="61">
        <v>56</v>
      </c>
      <c r="W180" s="61"/>
      <c r="X180" s="61"/>
      <c r="Y180" s="61"/>
      <c r="Z180" s="61"/>
      <c r="AA180" s="61"/>
      <c r="AB180" s="61"/>
      <c r="AC180" s="61"/>
      <c r="AD180" s="61"/>
      <c r="AE180" s="61"/>
      <c r="AF180" s="61">
        <v>34</v>
      </c>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1"/>
      <c r="CY180" s="61"/>
      <c r="CZ180" s="61"/>
      <c r="DA180" s="61"/>
      <c r="DB180" s="61"/>
      <c r="DC180" s="61"/>
      <c r="DD180" s="61"/>
      <c r="DE180" s="61"/>
      <c r="DF180" s="61"/>
      <c r="DG180" s="158"/>
      <c r="DH180" s="61"/>
      <c r="DI180" s="61"/>
    </row>
    <row r="181" spans="1:113" s="159" customFormat="1" ht="18.600000000000001" customHeight="1">
      <c r="A181" s="72"/>
      <c r="B181" s="75" t="s">
        <v>346</v>
      </c>
      <c r="C181" s="69" t="s">
        <v>151</v>
      </c>
      <c r="D181" s="70">
        <v>91.347263999999996</v>
      </c>
      <c r="E181" s="71">
        <v>91.347263999999996</v>
      </c>
      <c r="F181" s="61">
        <f t="shared" si="12"/>
        <v>0</v>
      </c>
      <c r="G181" s="61">
        <f t="shared" si="13"/>
        <v>0</v>
      </c>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158"/>
      <c r="DH181" s="61"/>
      <c r="DI181" s="61"/>
    </row>
    <row r="182" spans="1:113" s="159" customFormat="1" ht="16.7" customHeight="1">
      <c r="A182" s="72"/>
      <c r="B182" s="75" t="s">
        <v>347</v>
      </c>
      <c r="C182" s="69" t="s">
        <v>151</v>
      </c>
      <c r="D182" s="70">
        <v>92.467264000000014</v>
      </c>
      <c r="E182" s="71">
        <v>92.467264000000014</v>
      </c>
      <c r="F182" s="61">
        <f t="shared" si="12"/>
        <v>6</v>
      </c>
      <c r="G182" s="61">
        <f t="shared" si="13"/>
        <v>554.80358400000011</v>
      </c>
      <c r="H182" s="61"/>
      <c r="I182" s="61"/>
      <c r="J182" s="61"/>
      <c r="K182" s="61"/>
      <c r="L182" s="61"/>
      <c r="M182" s="61">
        <v>4</v>
      </c>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v>2</v>
      </c>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158"/>
      <c r="DH182" s="61"/>
      <c r="DI182" s="61"/>
    </row>
    <row r="183" spans="1:113" s="159" customFormat="1" ht="26.85" customHeight="1">
      <c r="A183" s="72"/>
      <c r="B183" s="74" t="s">
        <v>348</v>
      </c>
      <c r="C183" s="69" t="s">
        <v>151</v>
      </c>
      <c r="D183" s="70">
        <v>91.29</v>
      </c>
      <c r="E183" s="71">
        <v>91.29</v>
      </c>
      <c r="F183" s="61">
        <f t="shared" si="12"/>
        <v>0</v>
      </c>
      <c r="G183" s="61">
        <f t="shared" si="13"/>
        <v>0</v>
      </c>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c r="DE183" s="61"/>
      <c r="DF183" s="61"/>
      <c r="DG183" s="158"/>
      <c r="DH183" s="61"/>
      <c r="DI183" s="61"/>
    </row>
    <row r="184" spans="1:113" s="159" customFormat="1" ht="14.65" customHeight="1">
      <c r="A184" s="72"/>
      <c r="B184" s="75" t="s">
        <v>613</v>
      </c>
      <c r="C184" s="69" t="s">
        <v>151</v>
      </c>
      <c r="D184" s="70">
        <v>324.92</v>
      </c>
      <c r="E184" s="71">
        <v>324.92</v>
      </c>
      <c r="F184" s="61">
        <f t="shared" si="12"/>
        <v>66</v>
      </c>
      <c r="G184" s="61">
        <f t="shared" si="13"/>
        <v>21444.720000000001</v>
      </c>
      <c r="H184" s="61">
        <v>30</v>
      </c>
      <c r="I184" s="61"/>
      <c r="J184" s="61"/>
      <c r="K184" s="61"/>
      <c r="L184" s="61"/>
      <c r="M184" s="61"/>
      <c r="N184" s="61"/>
      <c r="O184" s="61">
        <v>17</v>
      </c>
      <c r="P184" s="61"/>
      <c r="Q184" s="61"/>
      <c r="R184" s="61"/>
      <c r="S184" s="61"/>
      <c r="T184" s="61"/>
      <c r="U184" s="61"/>
      <c r="V184" s="61">
        <v>15</v>
      </c>
      <c r="W184" s="61"/>
      <c r="X184" s="61"/>
      <c r="Y184" s="61"/>
      <c r="Z184" s="61"/>
      <c r="AA184" s="61"/>
      <c r="AB184" s="61"/>
      <c r="AC184" s="61"/>
      <c r="AD184" s="61"/>
      <c r="AE184" s="61"/>
      <c r="AF184" s="61">
        <v>4</v>
      </c>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c r="BN184" s="61"/>
      <c r="BO184" s="61"/>
      <c r="BP184" s="61"/>
      <c r="BQ184" s="61"/>
      <c r="BR184" s="61"/>
      <c r="BS184" s="61"/>
      <c r="BT184" s="61"/>
      <c r="BU184" s="61"/>
      <c r="BV184" s="61"/>
      <c r="BW184" s="61"/>
      <c r="BX184" s="61"/>
      <c r="BY184" s="61"/>
      <c r="BZ184" s="61"/>
      <c r="CA184" s="61"/>
      <c r="CB184" s="61"/>
      <c r="CC184" s="61"/>
      <c r="CD184" s="61"/>
      <c r="CE184" s="61"/>
      <c r="CF184" s="61"/>
      <c r="CG184" s="61"/>
      <c r="CH184" s="61"/>
      <c r="CI184" s="61"/>
      <c r="CJ184" s="61"/>
      <c r="CK184" s="61"/>
      <c r="CL184" s="61"/>
      <c r="CM184" s="61"/>
      <c r="CN184" s="61"/>
      <c r="CO184" s="61"/>
      <c r="CP184" s="61"/>
      <c r="CQ184" s="61"/>
      <c r="CR184" s="61"/>
      <c r="CS184" s="61"/>
      <c r="CT184" s="61"/>
      <c r="CU184" s="61"/>
      <c r="CV184" s="61"/>
      <c r="CW184" s="61"/>
      <c r="CX184" s="61"/>
      <c r="CY184" s="61"/>
      <c r="CZ184" s="61"/>
      <c r="DA184" s="61"/>
      <c r="DB184" s="61"/>
      <c r="DC184" s="61"/>
      <c r="DD184" s="61"/>
      <c r="DE184" s="61"/>
      <c r="DF184" s="61"/>
      <c r="DG184" s="158"/>
      <c r="DH184" s="61"/>
      <c r="DI184" s="61"/>
    </row>
    <row r="185" spans="1:113" s="159" customFormat="1" ht="30.2" customHeight="1">
      <c r="A185" s="72"/>
      <c r="B185" s="75" t="s">
        <v>349</v>
      </c>
      <c r="C185" s="69" t="s">
        <v>151</v>
      </c>
      <c r="D185" s="70">
        <v>712.04</v>
      </c>
      <c r="E185" s="71">
        <v>712.04</v>
      </c>
      <c r="F185" s="61">
        <f t="shared" si="12"/>
        <v>17</v>
      </c>
      <c r="G185" s="61">
        <f t="shared" si="13"/>
        <v>12104.68</v>
      </c>
      <c r="H185" s="61">
        <v>13</v>
      </c>
      <c r="I185" s="61"/>
      <c r="J185" s="61"/>
      <c r="K185" s="61"/>
      <c r="L185" s="61"/>
      <c r="M185" s="61"/>
      <c r="N185" s="61"/>
      <c r="O185" s="61">
        <v>2</v>
      </c>
      <c r="P185" s="61"/>
      <c r="Q185" s="61"/>
      <c r="R185" s="61"/>
      <c r="S185" s="61"/>
      <c r="T185" s="61"/>
      <c r="U185" s="61"/>
      <c r="V185" s="61">
        <v>2</v>
      </c>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c r="BN185" s="61"/>
      <c r="BO185" s="61"/>
      <c r="BP185" s="61"/>
      <c r="BQ185" s="61"/>
      <c r="BR185" s="61"/>
      <c r="BS185" s="61"/>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c r="CQ185" s="61"/>
      <c r="CR185" s="61"/>
      <c r="CS185" s="61"/>
      <c r="CT185" s="61"/>
      <c r="CU185" s="61"/>
      <c r="CV185" s="61"/>
      <c r="CW185" s="61"/>
      <c r="CX185" s="61"/>
      <c r="CY185" s="61"/>
      <c r="CZ185" s="61"/>
      <c r="DA185" s="61"/>
      <c r="DB185" s="61"/>
      <c r="DC185" s="61"/>
      <c r="DD185" s="61"/>
      <c r="DE185" s="61"/>
      <c r="DF185" s="61"/>
      <c r="DG185" s="158"/>
      <c r="DH185" s="61"/>
      <c r="DI185" s="61"/>
    </row>
    <row r="186" spans="1:113" s="159" customFormat="1" ht="29.25" customHeight="1">
      <c r="A186" s="72"/>
      <c r="B186" s="75" t="s">
        <v>350</v>
      </c>
      <c r="C186" s="69" t="s">
        <v>151</v>
      </c>
      <c r="D186" s="70">
        <v>732.79</v>
      </c>
      <c r="E186" s="71">
        <v>732.79</v>
      </c>
      <c r="F186" s="61">
        <f t="shared" si="12"/>
        <v>2</v>
      </c>
      <c r="G186" s="61">
        <f t="shared" si="13"/>
        <v>1465.58</v>
      </c>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v>2</v>
      </c>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c r="BN186" s="61"/>
      <c r="BO186" s="61"/>
      <c r="BP186" s="61"/>
      <c r="BQ186" s="61"/>
      <c r="BR186" s="61"/>
      <c r="BS186" s="61"/>
      <c r="BT186" s="61"/>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1"/>
      <c r="DF186" s="61"/>
      <c r="DG186" s="158"/>
      <c r="DH186" s="61"/>
      <c r="DI186" s="61"/>
    </row>
    <row r="187" spans="1:113" s="159" customFormat="1" ht="23.85" customHeight="1">
      <c r="A187" s="72"/>
      <c r="B187" s="75" t="s">
        <v>351</v>
      </c>
      <c r="C187" s="69" t="s">
        <v>151</v>
      </c>
      <c r="D187" s="70">
        <v>831.82</v>
      </c>
      <c r="E187" s="71">
        <v>831.82</v>
      </c>
      <c r="F187" s="61">
        <f t="shared" si="12"/>
        <v>0</v>
      </c>
      <c r="G187" s="61">
        <f t="shared" si="13"/>
        <v>0</v>
      </c>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c r="CY187" s="61"/>
      <c r="CZ187" s="61"/>
      <c r="DA187" s="61"/>
      <c r="DB187" s="61"/>
      <c r="DC187" s="61"/>
      <c r="DD187" s="61"/>
      <c r="DE187" s="61"/>
      <c r="DF187" s="61"/>
      <c r="DG187" s="158"/>
      <c r="DH187" s="61"/>
      <c r="DI187" s="61"/>
    </row>
    <row r="188" spans="1:113" s="159" customFormat="1" ht="23.85" customHeight="1">
      <c r="A188" s="72"/>
      <c r="B188" s="75" t="s">
        <v>352</v>
      </c>
      <c r="C188" s="69" t="s">
        <v>151</v>
      </c>
      <c r="D188" s="70">
        <v>935.87</v>
      </c>
      <c r="E188" s="71">
        <v>935.87</v>
      </c>
      <c r="F188" s="61">
        <f t="shared" si="12"/>
        <v>0</v>
      </c>
      <c r="G188" s="61">
        <f t="shared" si="13"/>
        <v>0</v>
      </c>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c r="DE188" s="61"/>
      <c r="DF188" s="61"/>
      <c r="DG188" s="158"/>
      <c r="DH188" s="61"/>
      <c r="DI188" s="61"/>
    </row>
    <row r="189" spans="1:113" s="159" customFormat="1" ht="25.5" customHeight="1">
      <c r="A189" s="72"/>
      <c r="B189" s="75" t="s">
        <v>353</v>
      </c>
      <c r="C189" s="69" t="s">
        <v>169</v>
      </c>
      <c r="D189" s="70">
        <v>293.38</v>
      </c>
      <c r="E189" s="71">
        <v>293.38</v>
      </c>
      <c r="F189" s="61">
        <f t="shared" si="12"/>
        <v>0</v>
      </c>
      <c r="G189" s="61">
        <f t="shared" si="13"/>
        <v>0</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158"/>
      <c r="DH189" s="61"/>
      <c r="DI189" s="61"/>
    </row>
    <row r="190" spans="1:113" s="159" customFormat="1" ht="25.5" customHeight="1">
      <c r="A190" s="72"/>
      <c r="B190" s="75" t="s">
        <v>354</v>
      </c>
      <c r="C190" s="69" t="s">
        <v>169</v>
      </c>
      <c r="D190" s="70">
        <v>359.88</v>
      </c>
      <c r="E190" s="71">
        <v>359.88</v>
      </c>
      <c r="F190" s="61">
        <f t="shared" si="12"/>
        <v>0</v>
      </c>
      <c r="G190" s="61">
        <f t="shared" si="13"/>
        <v>0</v>
      </c>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c r="BN190" s="61"/>
      <c r="BO190" s="61"/>
      <c r="BP190" s="61"/>
      <c r="BQ190" s="61"/>
      <c r="BR190" s="61"/>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158"/>
      <c r="DH190" s="61"/>
      <c r="DI190" s="61"/>
    </row>
    <row r="191" spans="1:113" s="159" customFormat="1" ht="23.65" customHeight="1">
      <c r="A191" s="72"/>
      <c r="B191" s="75" t="s">
        <v>355</v>
      </c>
      <c r="C191" s="69" t="s">
        <v>169</v>
      </c>
      <c r="D191" s="70">
        <v>550.66999999999996</v>
      </c>
      <c r="E191" s="71">
        <v>550.66999999999996</v>
      </c>
      <c r="F191" s="61">
        <f t="shared" si="12"/>
        <v>0</v>
      </c>
      <c r="G191" s="61">
        <f t="shared" si="13"/>
        <v>0</v>
      </c>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c r="BP191" s="61"/>
      <c r="BQ191" s="61"/>
      <c r="BR191" s="61"/>
      <c r="BS191" s="61"/>
      <c r="BT191" s="61"/>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c r="CZ191" s="61"/>
      <c r="DA191" s="61"/>
      <c r="DB191" s="61"/>
      <c r="DC191" s="61"/>
      <c r="DD191" s="61"/>
      <c r="DE191" s="61"/>
      <c r="DF191" s="61"/>
      <c r="DG191" s="158"/>
      <c r="DH191" s="61"/>
      <c r="DI191" s="61"/>
    </row>
    <row r="192" spans="1:113" s="159" customFormat="1" ht="23.65" customHeight="1">
      <c r="A192" s="72"/>
      <c r="B192" s="75" t="s">
        <v>356</v>
      </c>
      <c r="C192" s="69" t="s">
        <v>169</v>
      </c>
      <c r="D192" s="70">
        <v>598.4</v>
      </c>
      <c r="E192" s="71">
        <v>598.4</v>
      </c>
      <c r="F192" s="61">
        <f t="shared" si="12"/>
        <v>0</v>
      </c>
      <c r="G192" s="61">
        <f t="shared" si="13"/>
        <v>0</v>
      </c>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158"/>
      <c r="DH192" s="61"/>
      <c r="DI192" s="61"/>
    </row>
    <row r="193" spans="1:113" s="159" customFormat="1" ht="23.65" customHeight="1">
      <c r="A193" s="72"/>
      <c r="B193" s="75" t="s">
        <v>357</v>
      </c>
      <c r="C193" s="69" t="s">
        <v>169</v>
      </c>
      <c r="D193" s="70">
        <v>846.57</v>
      </c>
      <c r="E193" s="71">
        <v>846.57</v>
      </c>
      <c r="F193" s="61">
        <f t="shared" si="12"/>
        <v>0</v>
      </c>
      <c r="G193" s="61">
        <f t="shared" si="13"/>
        <v>0</v>
      </c>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c r="CS193" s="61"/>
      <c r="CT193" s="61"/>
      <c r="CU193" s="61"/>
      <c r="CV193" s="61"/>
      <c r="CW193" s="61"/>
      <c r="CX193" s="61"/>
      <c r="CY193" s="61"/>
      <c r="CZ193" s="61"/>
      <c r="DA193" s="61"/>
      <c r="DB193" s="61"/>
      <c r="DC193" s="61"/>
      <c r="DD193" s="61"/>
      <c r="DE193" s="61"/>
      <c r="DF193" s="61"/>
      <c r="DG193" s="158"/>
      <c r="DH193" s="61"/>
      <c r="DI193" s="61"/>
    </row>
    <row r="194" spans="1:113" s="159" customFormat="1" ht="23.65" customHeight="1">
      <c r="A194" s="72"/>
      <c r="B194" s="75" t="s">
        <v>358</v>
      </c>
      <c r="C194" s="69" t="s">
        <v>169</v>
      </c>
      <c r="D194" s="70">
        <v>737.68</v>
      </c>
      <c r="E194" s="71">
        <v>737.68</v>
      </c>
      <c r="F194" s="61">
        <f t="shared" si="12"/>
        <v>0</v>
      </c>
      <c r="G194" s="61">
        <f t="shared" si="13"/>
        <v>0</v>
      </c>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c r="BN194" s="61"/>
      <c r="BO194" s="61"/>
      <c r="BP194" s="61"/>
      <c r="BQ194" s="61"/>
      <c r="BR194" s="61"/>
      <c r="BS194" s="61"/>
      <c r="BT194" s="61"/>
      <c r="BU194" s="61"/>
      <c r="BV194" s="61"/>
      <c r="BW194" s="61"/>
      <c r="BX194" s="61"/>
      <c r="BY194" s="61"/>
      <c r="BZ194" s="61"/>
      <c r="CA194" s="61"/>
      <c r="CB194" s="61"/>
      <c r="CC194" s="61"/>
      <c r="CD194" s="61"/>
      <c r="CE194" s="61"/>
      <c r="CF194" s="61"/>
      <c r="CG194" s="61"/>
      <c r="CH194" s="61"/>
      <c r="CI194" s="61"/>
      <c r="CJ194" s="61"/>
      <c r="CK194" s="61"/>
      <c r="CL194" s="61"/>
      <c r="CM194" s="61"/>
      <c r="CN194" s="61"/>
      <c r="CO194" s="61"/>
      <c r="CP194" s="61"/>
      <c r="CQ194" s="61"/>
      <c r="CR194" s="61"/>
      <c r="CS194" s="61"/>
      <c r="CT194" s="61"/>
      <c r="CU194" s="61"/>
      <c r="CV194" s="61"/>
      <c r="CW194" s="61"/>
      <c r="CX194" s="61"/>
      <c r="CY194" s="61"/>
      <c r="CZ194" s="61"/>
      <c r="DA194" s="61"/>
      <c r="DB194" s="61"/>
      <c r="DC194" s="61"/>
      <c r="DD194" s="61"/>
      <c r="DE194" s="61"/>
      <c r="DF194" s="61"/>
      <c r="DG194" s="158"/>
      <c r="DH194" s="61"/>
      <c r="DI194" s="61"/>
    </row>
    <row r="195" spans="1:113" s="159" customFormat="1" ht="23.85" customHeight="1">
      <c r="A195" s="72"/>
      <c r="B195" s="75" t="s">
        <v>359</v>
      </c>
      <c r="C195" s="69" t="s">
        <v>169</v>
      </c>
      <c r="D195" s="70">
        <v>441.72</v>
      </c>
      <c r="E195" s="71">
        <v>441.72</v>
      </c>
      <c r="F195" s="61">
        <f t="shared" si="12"/>
        <v>0</v>
      </c>
      <c r="G195" s="61">
        <f t="shared" si="13"/>
        <v>0</v>
      </c>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c r="BN195" s="61"/>
      <c r="BO195" s="61"/>
      <c r="BP195" s="61"/>
      <c r="BQ195" s="61"/>
      <c r="BR195" s="61"/>
      <c r="BS195" s="61"/>
      <c r="BT195" s="61"/>
      <c r="BU195" s="61"/>
      <c r="BV195" s="61"/>
      <c r="BW195" s="61"/>
      <c r="BX195" s="61"/>
      <c r="BY195" s="61"/>
      <c r="BZ195" s="61"/>
      <c r="CA195" s="61"/>
      <c r="CB195" s="61"/>
      <c r="CC195" s="61"/>
      <c r="CD195" s="61"/>
      <c r="CE195" s="61"/>
      <c r="CF195" s="61"/>
      <c r="CG195" s="61"/>
      <c r="CH195" s="61"/>
      <c r="CI195" s="61"/>
      <c r="CJ195" s="61"/>
      <c r="CK195" s="61"/>
      <c r="CL195" s="61"/>
      <c r="CM195" s="61"/>
      <c r="CN195" s="61"/>
      <c r="CO195" s="61"/>
      <c r="CP195" s="61"/>
      <c r="CQ195" s="61"/>
      <c r="CR195" s="61"/>
      <c r="CS195" s="61"/>
      <c r="CT195" s="61"/>
      <c r="CU195" s="61"/>
      <c r="CV195" s="61"/>
      <c r="CW195" s="61"/>
      <c r="CX195" s="61"/>
      <c r="CY195" s="61"/>
      <c r="CZ195" s="61"/>
      <c r="DA195" s="61"/>
      <c r="DB195" s="61"/>
      <c r="DC195" s="61"/>
      <c r="DD195" s="61"/>
      <c r="DE195" s="61"/>
      <c r="DF195" s="61"/>
      <c r="DG195" s="158"/>
      <c r="DH195" s="61"/>
      <c r="DI195" s="61"/>
    </row>
    <row r="196" spans="1:113" s="159" customFormat="1" ht="23.85" customHeight="1">
      <c r="A196" s="72"/>
      <c r="B196" s="75" t="s">
        <v>360</v>
      </c>
      <c r="C196" s="69" t="s">
        <v>169</v>
      </c>
      <c r="D196" s="70">
        <v>613.6</v>
      </c>
      <c r="E196" s="71">
        <v>613.6</v>
      </c>
      <c r="F196" s="61">
        <f t="shared" si="12"/>
        <v>0</v>
      </c>
      <c r="G196" s="61">
        <f t="shared" si="13"/>
        <v>0</v>
      </c>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c r="BN196" s="61"/>
      <c r="BO196" s="61"/>
      <c r="BP196" s="61"/>
      <c r="BQ196" s="61"/>
      <c r="BR196" s="61"/>
      <c r="BS196" s="61"/>
      <c r="BT196" s="61"/>
      <c r="BU196" s="61"/>
      <c r="BV196" s="61"/>
      <c r="BW196" s="61"/>
      <c r="BX196" s="61"/>
      <c r="BY196" s="61"/>
      <c r="BZ196" s="61"/>
      <c r="CA196" s="61"/>
      <c r="CB196" s="61"/>
      <c r="CC196" s="61"/>
      <c r="CD196" s="61"/>
      <c r="CE196" s="61"/>
      <c r="CF196" s="61"/>
      <c r="CG196" s="61"/>
      <c r="CH196" s="61"/>
      <c r="CI196" s="61"/>
      <c r="CJ196" s="61"/>
      <c r="CK196" s="61"/>
      <c r="CL196" s="61"/>
      <c r="CM196" s="61"/>
      <c r="CN196" s="61"/>
      <c r="CO196" s="61"/>
      <c r="CP196" s="61"/>
      <c r="CQ196" s="61"/>
      <c r="CR196" s="61"/>
      <c r="CS196" s="61"/>
      <c r="CT196" s="61"/>
      <c r="CU196" s="61"/>
      <c r="CV196" s="61"/>
      <c r="CW196" s="61"/>
      <c r="CX196" s="61"/>
      <c r="CY196" s="61"/>
      <c r="CZ196" s="61"/>
      <c r="DA196" s="61"/>
      <c r="DB196" s="61"/>
      <c r="DC196" s="61"/>
      <c r="DD196" s="61"/>
      <c r="DE196" s="61"/>
      <c r="DF196" s="61"/>
      <c r="DG196" s="158"/>
      <c r="DH196" s="61"/>
      <c r="DI196" s="61"/>
    </row>
    <row r="197" spans="1:113" s="159" customFormat="1" ht="23.85" customHeight="1">
      <c r="A197" s="72"/>
      <c r="B197" s="75" t="s">
        <v>361</v>
      </c>
      <c r="C197" s="69" t="s">
        <v>169</v>
      </c>
      <c r="D197" s="70">
        <v>675.59</v>
      </c>
      <c r="E197" s="71">
        <v>675.59</v>
      </c>
      <c r="F197" s="61">
        <f t="shared" si="12"/>
        <v>0</v>
      </c>
      <c r="G197" s="61">
        <f t="shared" si="13"/>
        <v>0</v>
      </c>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c r="BN197" s="61"/>
      <c r="BO197" s="61"/>
      <c r="BP197" s="61"/>
      <c r="BQ197" s="61"/>
      <c r="BR197" s="61"/>
      <c r="BS197" s="61"/>
      <c r="BT197" s="61"/>
      <c r="BU197" s="61"/>
      <c r="BV197" s="61"/>
      <c r="BW197" s="61"/>
      <c r="BX197" s="61"/>
      <c r="BY197" s="61"/>
      <c r="BZ197" s="61"/>
      <c r="CA197" s="61"/>
      <c r="CB197" s="61"/>
      <c r="CC197" s="61"/>
      <c r="CD197" s="61"/>
      <c r="CE197" s="61"/>
      <c r="CF197" s="61"/>
      <c r="CG197" s="61"/>
      <c r="CH197" s="61"/>
      <c r="CI197" s="61"/>
      <c r="CJ197" s="61"/>
      <c r="CK197" s="61"/>
      <c r="CL197" s="61"/>
      <c r="CM197" s="61"/>
      <c r="CN197" s="61"/>
      <c r="CO197" s="61"/>
      <c r="CP197" s="61"/>
      <c r="CQ197" s="61"/>
      <c r="CR197" s="61"/>
      <c r="CS197" s="61"/>
      <c r="CT197" s="61"/>
      <c r="CU197" s="61"/>
      <c r="CV197" s="61"/>
      <c r="CW197" s="61"/>
      <c r="CX197" s="61"/>
      <c r="CY197" s="61"/>
      <c r="CZ197" s="61"/>
      <c r="DA197" s="61"/>
      <c r="DB197" s="61"/>
      <c r="DC197" s="61"/>
      <c r="DD197" s="61"/>
      <c r="DE197" s="61"/>
      <c r="DF197" s="61"/>
      <c r="DG197" s="158"/>
      <c r="DH197" s="61"/>
      <c r="DI197" s="61"/>
    </row>
    <row r="198" spans="1:113" s="159" customFormat="1" ht="23.85" customHeight="1">
      <c r="A198" s="72"/>
      <c r="B198" s="75" t="s">
        <v>362</v>
      </c>
      <c r="C198" s="69" t="s">
        <v>169</v>
      </c>
      <c r="D198" s="70">
        <v>475.72</v>
      </c>
      <c r="E198" s="71">
        <v>475.72</v>
      </c>
      <c r="F198" s="61">
        <f t="shared" si="12"/>
        <v>0</v>
      </c>
      <c r="G198" s="61">
        <f t="shared" si="13"/>
        <v>0</v>
      </c>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c r="BN198" s="61"/>
      <c r="BO198" s="61"/>
      <c r="BP198" s="61"/>
      <c r="BQ198" s="61"/>
      <c r="BR198" s="61"/>
      <c r="BS198" s="61"/>
      <c r="BT198" s="61"/>
      <c r="BU198" s="61"/>
      <c r="BV198" s="61"/>
      <c r="BW198" s="61"/>
      <c r="BX198" s="61"/>
      <c r="BY198" s="61"/>
      <c r="BZ198" s="61"/>
      <c r="CA198" s="61"/>
      <c r="CB198" s="61"/>
      <c r="CC198" s="61"/>
      <c r="CD198" s="61"/>
      <c r="CE198" s="61"/>
      <c r="CF198" s="61"/>
      <c r="CG198" s="61"/>
      <c r="CH198" s="61"/>
      <c r="CI198" s="61"/>
      <c r="CJ198" s="61"/>
      <c r="CK198" s="61"/>
      <c r="CL198" s="61"/>
      <c r="CM198" s="61"/>
      <c r="CN198" s="61"/>
      <c r="CO198" s="61"/>
      <c r="CP198" s="61"/>
      <c r="CQ198" s="61"/>
      <c r="CR198" s="61"/>
      <c r="CS198" s="61"/>
      <c r="CT198" s="61"/>
      <c r="CU198" s="61"/>
      <c r="CV198" s="61"/>
      <c r="CW198" s="61"/>
      <c r="CX198" s="61"/>
      <c r="CY198" s="61"/>
      <c r="CZ198" s="61"/>
      <c r="DA198" s="61"/>
      <c r="DB198" s="61"/>
      <c r="DC198" s="61"/>
      <c r="DD198" s="61"/>
      <c r="DE198" s="61"/>
      <c r="DF198" s="61"/>
      <c r="DG198" s="158"/>
      <c r="DH198" s="61"/>
      <c r="DI198" s="61"/>
    </row>
    <row r="199" spans="1:113" s="159" customFormat="1" ht="23.85" customHeight="1">
      <c r="A199" s="72"/>
      <c r="B199" s="75" t="s">
        <v>363</v>
      </c>
      <c r="C199" s="69" t="s">
        <v>169</v>
      </c>
      <c r="D199" s="70">
        <v>933.41</v>
      </c>
      <c r="E199" s="71">
        <v>933.41</v>
      </c>
      <c r="F199" s="61">
        <f t="shared" si="12"/>
        <v>0</v>
      </c>
      <c r="G199" s="61">
        <f t="shared" si="13"/>
        <v>0</v>
      </c>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c r="BN199" s="61"/>
      <c r="BO199" s="61"/>
      <c r="BP199" s="61"/>
      <c r="BQ199" s="61"/>
      <c r="BR199" s="61"/>
      <c r="BS199" s="61"/>
      <c r="BT199" s="61"/>
      <c r="BU199" s="61"/>
      <c r="BV199" s="61"/>
      <c r="BW199" s="61"/>
      <c r="BX199" s="61"/>
      <c r="BY199" s="61"/>
      <c r="BZ199" s="61"/>
      <c r="CA199" s="61"/>
      <c r="CB199" s="61"/>
      <c r="CC199" s="61"/>
      <c r="CD199" s="61"/>
      <c r="CE199" s="61"/>
      <c r="CF199" s="61"/>
      <c r="CG199" s="61"/>
      <c r="CH199" s="61"/>
      <c r="CI199" s="61"/>
      <c r="CJ199" s="61"/>
      <c r="CK199" s="61"/>
      <c r="CL199" s="61"/>
      <c r="CM199" s="61"/>
      <c r="CN199" s="61"/>
      <c r="CO199" s="61"/>
      <c r="CP199" s="61"/>
      <c r="CQ199" s="61"/>
      <c r="CR199" s="61"/>
      <c r="CS199" s="61"/>
      <c r="CT199" s="61"/>
      <c r="CU199" s="61"/>
      <c r="CV199" s="61"/>
      <c r="CW199" s="61"/>
      <c r="CX199" s="61"/>
      <c r="CY199" s="61"/>
      <c r="CZ199" s="61"/>
      <c r="DA199" s="61"/>
      <c r="DB199" s="61"/>
      <c r="DC199" s="61"/>
      <c r="DD199" s="61"/>
      <c r="DE199" s="61"/>
      <c r="DF199" s="61"/>
      <c r="DG199" s="158"/>
      <c r="DH199" s="61"/>
      <c r="DI199" s="61"/>
    </row>
    <row r="200" spans="1:113" s="159" customFormat="1" ht="23.85" customHeight="1">
      <c r="A200" s="72"/>
      <c r="B200" s="75" t="s">
        <v>364</v>
      </c>
      <c r="C200" s="69" t="s">
        <v>169</v>
      </c>
      <c r="D200" s="70">
        <v>558.73</v>
      </c>
      <c r="E200" s="71">
        <v>558.73</v>
      </c>
      <c r="F200" s="61">
        <f t="shared" si="12"/>
        <v>0</v>
      </c>
      <c r="G200" s="61">
        <f t="shared" si="13"/>
        <v>0</v>
      </c>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1"/>
      <c r="CY200" s="61"/>
      <c r="CZ200" s="61"/>
      <c r="DA200" s="61"/>
      <c r="DB200" s="61"/>
      <c r="DC200" s="61"/>
      <c r="DD200" s="61"/>
      <c r="DE200" s="61"/>
      <c r="DF200" s="61"/>
      <c r="DG200" s="158"/>
      <c r="DH200" s="61"/>
      <c r="DI200" s="61"/>
    </row>
    <row r="201" spans="1:113" s="159" customFormat="1" ht="23.85" customHeight="1">
      <c r="A201" s="72"/>
      <c r="B201" s="75" t="s">
        <v>365</v>
      </c>
      <c r="C201" s="69" t="s">
        <v>169</v>
      </c>
      <c r="D201" s="70">
        <v>1050.8399999999999</v>
      </c>
      <c r="E201" s="71">
        <v>1050.8399999999999</v>
      </c>
      <c r="F201" s="61">
        <f t="shared" si="12"/>
        <v>0</v>
      </c>
      <c r="G201" s="61">
        <f t="shared" si="13"/>
        <v>0</v>
      </c>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c r="BN201" s="61"/>
      <c r="BO201" s="61"/>
      <c r="BP201" s="61"/>
      <c r="BQ201" s="61"/>
      <c r="BR201" s="61"/>
      <c r="BS201" s="61"/>
      <c r="BT201" s="61"/>
      <c r="BU201" s="61"/>
      <c r="BV201" s="61"/>
      <c r="BW201" s="61"/>
      <c r="BX201" s="61"/>
      <c r="BY201" s="61"/>
      <c r="BZ201" s="61"/>
      <c r="CA201" s="61"/>
      <c r="CB201" s="61"/>
      <c r="CC201" s="61"/>
      <c r="CD201" s="61"/>
      <c r="CE201" s="61"/>
      <c r="CF201" s="61"/>
      <c r="CG201" s="61"/>
      <c r="CH201" s="61"/>
      <c r="CI201" s="61"/>
      <c r="CJ201" s="61"/>
      <c r="CK201" s="61"/>
      <c r="CL201" s="61"/>
      <c r="CM201" s="61"/>
      <c r="CN201" s="61"/>
      <c r="CO201" s="61"/>
      <c r="CP201" s="61"/>
      <c r="CQ201" s="61"/>
      <c r="CR201" s="61"/>
      <c r="CS201" s="61"/>
      <c r="CT201" s="61"/>
      <c r="CU201" s="61"/>
      <c r="CV201" s="61"/>
      <c r="CW201" s="61"/>
      <c r="CX201" s="61"/>
      <c r="CY201" s="61"/>
      <c r="CZ201" s="61"/>
      <c r="DA201" s="61"/>
      <c r="DB201" s="61"/>
      <c r="DC201" s="61"/>
      <c r="DD201" s="61"/>
      <c r="DE201" s="61"/>
      <c r="DF201" s="61"/>
      <c r="DG201" s="158"/>
      <c r="DH201" s="61"/>
      <c r="DI201" s="61"/>
    </row>
    <row r="202" spans="1:113" s="159" customFormat="1" ht="23.85" customHeight="1">
      <c r="A202" s="72"/>
      <c r="B202" s="75" t="s">
        <v>366</v>
      </c>
      <c r="C202" s="69" t="s">
        <v>169</v>
      </c>
      <c r="D202" s="70">
        <v>1265.74</v>
      </c>
      <c r="E202" s="71">
        <v>1265.74</v>
      </c>
      <c r="F202" s="61">
        <f t="shared" si="12"/>
        <v>0</v>
      </c>
      <c r="G202" s="61">
        <f t="shared" si="13"/>
        <v>0</v>
      </c>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c r="BN202" s="61"/>
      <c r="BO202" s="61"/>
      <c r="BP202" s="61"/>
      <c r="BQ202" s="61"/>
      <c r="BR202" s="61"/>
      <c r="BS202" s="61"/>
      <c r="BT202" s="61"/>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61"/>
      <c r="CQ202" s="61"/>
      <c r="CR202" s="61"/>
      <c r="CS202" s="61"/>
      <c r="CT202" s="61"/>
      <c r="CU202" s="61"/>
      <c r="CV202" s="61"/>
      <c r="CW202" s="61"/>
      <c r="CX202" s="61"/>
      <c r="CY202" s="61"/>
      <c r="CZ202" s="61"/>
      <c r="DA202" s="61"/>
      <c r="DB202" s="61"/>
      <c r="DC202" s="61"/>
      <c r="DD202" s="61"/>
      <c r="DE202" s="61"/>
      <c r="DF202" s="61"/>
      <c r="DG202" s="158"/>
      <c r="DH202" s="61"/>
      <c r="DI202" s="61"/>
    </row>
    <row r="203" spans="1:113" s="159" customFormat="1" ht="23.85" customHeight="1">
      <c r="A203" s="72"/>
      <c r="B203" s="75" t="s">
        <v>367</v>
      </c>
      <c r="C203" s="69" t="s">
        <v>169</v>
      </c>
      <c r="D203" s="70">
        <v>824.98</v>
      </c>
      <c r="E203" s="71">
        <v>824.98</v>
      </c>
      <c r="F203" s="61">
        <f t="shared" si="12"/>
        <v>0</v>
      </c>
      <c r="G203" s="61">
        <f t="shared" si="13"/>
        <v>0</v>
      </c>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c r="BN203" s="61"/>
      <c r="BO203" s="61"/>
      <c r="BP203" s="61"/>
      <c r="BQ203" s="61"/>
      <c r="BR203" s="61"/>
      <c r="BS203" s="61"/>
      <c r="BT203" s="61"/>
      <c r="BU203" s="61"/>
      <c r="BV203" s="61"/>
      <c r="BW203" s="61"/>
      <c r="BX203" s="61"/>
      <c r="BY203" s="61"/>
      <c r="BZ203" s="61"/>
      <c r="CA203" s="61"/>
      <c r="CB203" s="61"/>
      <c r="CC203" s="61"/>
      <c r="CD203" s="61"/>
      <c r="CE203" s="61"/>
      <c r="CF203" s="61"/>
      <c r="CG203" s="61"/>
      <c r="CH203" s="61"/>
      <c r="CI203" s="61"/>
      <c r="CJ203" s="61"/>
      <c r="CK203" s="61"/>
      <c r="CL203" s="61"/>
      <c r="CM203" s="61"/>
      <c r="CN203" s="61"/>
      <c r="CO203" s="61"/>
      <c r="CP203" s="61"/>
      <c r="CQ203" s="61"/>
      <c r="CR203" s="61"/>
      <c r="CS203" s="61"/>
      <c r="CT203" s="61"/>
      <c r="CU203" s="61"/>
      <c r="CV203" s="61"/>
      <c r="CW203" s="61"/>
      <c r="CX203" s="61"/>
      <c r="CY203" s="61"/>
      <c r="CZ203" s="61"/>
      <c r="DA203" s="61"/>
      <c r="DB203" s="61"/>
      <c r="DC203" s="61"/>
      <c r="DD203" s="61"/>
      <c r="DE203" s="61"/>
      <c r="DF203" s="61"/>
      <c r="DG203" s="158"/>
      <c r="DH203" s="61"/>
      <c r="DI203" s="61"/>
    </row>
    <row r="204" spans="1:113" s="159" customFormat="1" ht="23.85" customHeight="1">
      <c r="A204" s="72"/>
      <c r="B204" s="75" t="s">
        <v>369</v>
      </c>
      <c r="C204" s="69" t="s">
        <v>169</v>
      </c>
      <c r="D204" s="70">
        <v>1030.83</v>
      </c>
      <c r="E204" s="71">
        <v>1030.83</v>
      </c>
      <c r="F204" s="61">
        <f t="shared" si="12"/>
        <v>0</v>
      </c>
      <c r="G204" s="61">
        <f t="shared" si="13"/>
        <v>0</v>
      </c>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c r="BN204" s="61"/>
      <c r="BO204" s="61"/>
      <c r="BP204" s="61"/>
      <c r="BQ204" s="61"/>
      <c r="BR204" s="61"/>
      <c r="BS204" s="61"/>
      <c r="BT204" s="61"/>
      <c r="BU204" s="61"/>
      <c r="BV204" s="61"/>
      <c r="BW204" s="61"/>
      <c r="BX204" s="61"/>
      <c r="BY204" s="61"/>
      <c r="BZ204" s="61"/>
      <c r="CA204" s="61"/>
      <c r="CB204" s="61"/>
      <c r="CC204" s="61"/>
      <c r="CD204" s="61"/>
      <c r="CE204" s="61"/>
      <c r="CF204" s="61"/>
      <c r="CG204" s="61"/>
      <c r="CH204" s="61"/>
      <c r="CI204" s="61"/>
      <c r="CJ204" s="61"/>
      <c r="CK204" s="61"/>
      <c r="CL204" s="61"/>
      <c r="CM204" s="61"/>
      <c r="CN204" s="61"/>
      <c r="CO204" s="61"/>
      <c r="CP204" s="61"/>
      <c r="CQ204" s="61"/>
      <c r="CR204" s="61"/>
      <c r="CS204" s="61"/>
      <c r="CT204" s="61"/>
      <c r="CU204" s="61"/>
      <c r="CV204" s="61"/>
      <c r="CW204" s="61"/>
      <c r="CX204" s="61"/>
      <c r="CY204" s="61"/>
      <c r="CZ204" s="61"/>
      <c r="DA204" s="61"/>
      <c r="DB204" s="61"/>
      <c r="DC204" s="61"/>
      <c r="DD204" s="61"/>
      <c r="DE204" s="61"/>
      <c r="DF204" s="61"/>
      <c r="DG204" s="158"/>
      <c r="DH204" s="61"/>
      <c r="DI204" s="61"/>
    </row>
    <row r="205" spans="1:113" s="159" customFormat="1" ht="23.65" customHeight="1">
      <c r="A205" s="72"/>
      <c r="B205" s="75" t="s">
        <v>370</v>
      </c>
      <c r="C205" s="69" t="s">
        <v>151</v>
      </c>
      <c r="D205" s="70">
        <v>368.32</v>
      </c>
      <c r="E205" s="71">
        <v>368.32</v>
      </c>
      <c r="F205" s="61">
        <f t="shared" si="12"/>
        <v>102</v>
      </c>
      <c r="G205" s="61">
        <f t="shared" si="13"/>
        <v>37568.639999999999</v>
      </c>
      <c r="H205" s="61">
        <v>48</v>
      </c>
      <c r="I205" s="61"/>
      <c r="J205" s="61"/>
      <c r="K205" s="61"/>
      <c r="L205" s="61"/>
      <c r="M205" s="61"/>
      <c r="N205" s="61"/>
      <c r="O205" s="61">
        <v>32</v>
      </c>
      <c r="P205" s="61"/>
      <c r="Q205" s="61"/>
      <c r="R205" s="61"/>
      <c r="S205" s="61"/>
      <c r="T205" s="61"/>
      <c r="U205" s="61"/>
      <c r="V205" s="61">
        <v>22</v>
      </c>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c r="BN205" s="61"/>
      <c r="BO205" s="61"/>
      <c r="BP205" s="61"/>
      <c r="BQ205" s="61"/>
      <c r="BR205" s="61"/>
      <c r="BS205" s="61"/>
      <c r="BT205" s="61"/>
      <c r="BU205" s="61"/>
      <c r="BV205" s="61"/>
      <c r="BW205" s="61"/>
      <c r="BX205" s="61"/>
      <c r="BY205" s="61"/>
      <c r="BZ205" s="61"/>
      <c r="CA205" s="61"/>
      <c r="CB205" s="61"/>
      <c r="CC205" s="61"/>
      <c r="CD205" s="61"/>
      <c r="CE205" s="61"/>
      <c r="CF205" s="61"/>
      <c r="CG205" s="61"/>
      <c r="CH205" s="61"/>
      <c r="CI205" s="61"/>
      <c r="CJ205" s="61"/>
      <c r="CK205" s="61"/>
      <c r="CL205" s="61"/>
      <c r="CM205" s="61"/>
      <c r="CN205" s="61"/>
      <c r="CO205" s="61"/>
      <c r="CP205" s="61"/>
      <c r="CQ205" s="61"/>
      <c r="CR205" s="61"/>
      <c r="CS205" s="61"/>
      <c r="CT205" s="61"/>
      <c r="CU205" s="61"/>
      <c r="CV205" s="61"/>
      <c r="CW205" s="61"/>
      <c r="CX205" s="61"/>
      <c r="CY205" s="61"/>
      <c r="CZ205" s="61"/>
      <c r="DA205" s="61"/>
      <c r="DB205" s="61"/>
      <c r="DC205" s="61"/>
      <c r="DD205" s="61"/>
      <c r="DE205" s="61"/>
      <c r="DF205" s="61"/>
      <c r="DG205" s="158"/>
      <c r="DH205" s="61"/>
      <c r="DI205" s="61"/>
    </row>
    <row r="206" spans="1:113" s="159" customFormat="1" ht="23.85" customHeight="1">
      <c r="A206" s="72"/>
      <c r="B206" s="75" t="s">
        <v>371</v>
      </c>
      <c r="C206" s="69" t="s">
        <v>151</v>
      </c>
      <c r="D206" s="70">
        <v>413.93</v>
      </c>
      <c r="E206" s="71">
        <v>413.93</v>
      </c>
      <c r="F206" s="61">
        <f t="shared" si="12"/>
        <v>0</v>
      </c>
      <c r="G206" s="61">
        <f t="shared" si="13"/>
        <v>0</v>
      </c>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c r="BN206" s="61"/>
      <c r="BO206" s="61"/>
      <c r="BP206" s="61"/>
      <c r="BQ206" s="61"/>
      <c r="BR206" s="61"/>
      <c r="BS206" s="61"/>
      <c r="BT206" s="61"/>
      <c r="BU206" s="61"/>
      <c r="BV206" s="61"/>
      <c r="BW206" s="61"/>
      <c r="BX206" s="61"/>
      <c r="BY206" s="61"/>
      <c r="BZ206" s="61"/>
      <c r="CA206" s="61"/>
      <c r="CB206" s="61"/>
      <c r="CC206" s="61"/>
      <c r="CD206" s="61"/>
      <c r="CE206" s="61"/>
      <c r="CF206" s="61"/>
      <c r="CG206" s="61"/>
      <c r="CH206" s="61"/>
      <c r="CI206" s="61"/>
      <c r="CJ206" s="61"/>
      <c r="CK206" s="61"/>
      <c r="CL206" s="61"/>
      <c r="CM206" s="61"/>
      <c r="CN206" s="61"/>
      <c r="CO206" s="61"/>
      <c r="CP206" s="61"/>
      <c r="CQ206" s="61"/>
      <c r="CR206" s="61"/>
      <c r="CS206" s="61"/>
      <c r="CT206" s="61"/>
      <c r="CU206" s="61"/>
      <c r="CV206" s="61"/>
      <c r="CW206" s="61"/>
      <c r="CX206" s="61"/>
      <c r="CY206" s="61"/>
      <c r="CZ206" s="61"/>
      <c r="DA206" s="61"/>
      <c r="DB206" s="61"/>
      <c r="DC206" s="61"/>
      <c r="DD206" s="61"/>
      <c r="DE206" s="61"/>
      <c r="DF206" s="61"/>
      <c r="DG206" s="158"/>
      <c r="DH206" s="61"/>
      <c r="DI206" s="61"/>
    </row>
    <row r="207" spans="1:113" s="159" customFormat="1" ht="14.85" customHeight="1">
      <c r="A207" s="72"/>
      <c r="B207" s="75" t="s">
        <v>372</v>
      </c>
      <c r="C207" s="69" t="s">
        <v>151</v>
      </c>
      <c r="D207" s="70">
        <v>382.73</v>
      </c>
      <c r="E207" s="71">
        <v>382.73</v>
      </c>
      <c r="F207" s="61">
        <f t="shared" si="12"/>
        <v>0</v>
      </c>
      <c r="G207" s="61">
        <f t="shared" si="13"/>
        <v>0</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c r="BN207" s="61"/>
      <c r="BO207" s="61"/>
      <c r="BP207" s="61"/>
      <c r="BQ207" s="61"/>
      <c r="BR207" s="61"/>
      <c r="BS207" s="61"/>
      <c r="BT207" s="61"/>
      <c r="BU207" s="61"/>
      <c r="BV207" s="61"/>
      <c r="BW207" s="61"/>
      <c r="BX207" s="61"/>
      <c r="BY207" s="61"/>
      <c r="BZ207" s="61"/>
      <c r="CA207" s="61"/>
      <c r="CB207" s="61"/>
      <c r="CC207" s="61"/>
      <c r="CD207" s="61"/>
      <c r="CE207" s="61"/>
      <c r="CF207" s="61"/>
      <c r="CG207" s="61"/>
      <c r="CH207" s="61"/>
      <c r="CI207" s="61"/>
      <c r="CJ207" s="61"/>
      <c r="CK207" s="61"/>
      <c r="CL207" s="61"/>
      <c r="CM207" s="61"/>
      <c r="CN207" s="61"/>
      <c r="CO207" s="61"/>
      <c r="CP207" s="61"/>
      <c r="CQ207" s="61"/>
      <c r="CR207" s="61"/>
      <c r="CS207" s="61"/>
      <c r="CT207" s="61"/>
      <c r="CU207" s="61"/>
      <c r="CV207" s="61"/>
      <c r="CW207" s="61"/>
      <c r="CX207" s="61"/>
      <c r="CY207" s="61"/>
      <c r="CZ207" s="61"/>
      <c r="DA207" s="61"/>
      <c r="DB207" s="61"/>
      <c r="DC207" s="61"/>
      <c r="DD207" s="61"/>
      <c r="DE207" s="61"/>
      <c r="DF207" s="61"/>
      <c r="DG207" s="158"/>
      <c r="DH207" s="61"/>
      <c r="DI207" s="61"/>
    </row>
    <row r="208" spans="1:113" s="159" customFormat="1" ht="28.35" customHeight="1">
      <c r="A208" s="72"/>
      <c r="B208" s="75" t="s">
        <v>373</v>
      </c>
      <c r="C208" s="69" t="s">
        <v>151</v>
      </c>
      <c r="D208" s="70">
        <v>477.03</v>
      </c>
      <c r="E208" s="71">
        <v>477.03</v>
      </c>
      <c r="F208" s="61">
        <f t="shared" si="12"/>
        <v>0</v>
      </c>
      <c r="G208" s="61">
        <f t="shared" si="13"/>
        <v>0</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c r="BN208" s="61"/>
      <c r="BO208" s="61"/>
      <c r="BP208" s="61"/>
      <c r="BQ208" s="61"/>
      <c r="BR208" s="61"/>
      <c r="BS208" s="61"/>
      <c r="BT208" s="61"/>
      <c r="BU208" s="61"/>
      <c r="BV208" s="61"/>
      <c r="BW208" s="61"/>
      <c r="BX208" s="61"/>
      <c r="BY208" s="61"/>
      <c r="BZ208" s="61"/>
      <c r="CA208" s="61"/>
      <c r="CB208" s="61"/>
      <c r="CC208" s="61"/>
      <c r="CD208" s="61"/>
      <c r="CE208" s="61"/>
      <c r="CF208" s="61"/>
      <c r="CG208" s="61"/>
      <c r="CH208" s="61"/>
      <c r="CI208" s="61"/>
      <c r="CJ208" s="61"/>
      <c r="CK208" s="61"/>
      <c r="CL208" s="61"/>
      <c r="CM208" s="61"/>
      <c r="CN208" s="61"/>
      <c r="CO208" s="61"/>
      <c r="CP208" s="61"/>
      <c r="CQ208" s="61"/>
      <c r="CR208" s="61"/>
      <c r="CS208" s="61"/>
      <c r="CT208" s="61"/>
      <c r="CU208" s="61"/>
      <c r="CV208" s="61"/>
      <c r="CW208" s="61"/>
      <c r="CX208" s="61"/>
      <c r="CY208" s="61"/>
      <c r="CZ208" s="61"/>
      <c r="DA208" s="61"/>
      <c r="DB208" s="61"/>
      <c r="DC208" s="61"/>
      <c r="DD208" s="61"/>
      <c r="DE208" s="61"/>
      <c r="DF208" s="61"/>
      <c r="DG208" s="158"/>
      <c r="DH208" s="61"/>
      <c r="DI208" s="61"/>
    </row>
    <row r="209" spans="1:113" s="159" customFormat="1" ht="14.85" customHeight="1">
      <c r="A209" s="72"/>
      <c r="B209" s="75" t="s">
        <v>374</v>
      </c>
      <c r="C209" s="69" t="s">
        <v>169</v>
      </c>
      <c r="D209" s="70">
        <v>546.74</v>
      </c>
      <c r="E209" s="71">
        <v>546.74</v>
      </c>
      <c r="F209" s="61">
        <f t="shared" si="12"/>
        <v>0</v>
      </c>
      <c r="G209" s="61">
        <f t="shared" si="13"/>
        <v>0</v>
      </c>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c r="BN209" s="61"/>
      <c r="BO209" s="61"/>
      <c r="BP209" s="61"/>
      <c r="BQ209" s="61"/>
      <c r="BR209" s="61"/>
      <c r="BS209" s="61"/>
      <c r="BT209" s="61"/>
      <c r="BU209" s="61"/>
      <c r="BV209" s="61"/>
      <c r="BW209" s="61"/>
      <c r="BX209" s="61"/>
      <c r="BY209" s="61"/>
      <c r="BZ209" s="61"/>
      <c r="CA209" s="61"/>
      <c r="CB209" s="61"/>
      <c r="CC209" s="61"/>
      <c r="CD209" s="61"/>
      <c r="CE209" s="61"/>
      <c r="CF209" s="61"/>
      <c r="CG209" s="61"/>
      <c r="CH209" s="61"/>
      <c r="CI209" s="61"/>
      <c r="CJ209" s="61"/>
      <c r="CK209" s="61"/>
      <c r="CL209" s="61"/>
      <c r="CM209" s="61"/>
      <c r="CN209" s="61"/>
      <c r="CO209" s="61"/>
      <c r="CP209" s="61"/>
      <c r="CQ209" s="61"/>
      <c r="CR209" s="61"/>
      <c r="CS209" s="61"/>
      <c r="CT209" s="61"/>
      <c r="CU209" s="61"/>
      <c r="CV209" s="61"/>
      <c r="CW209" s="61"/>
      <c r="CX209" s="61"/>
      <c r="CY209" s="61"/>
      <c r="CZ209" s="61"/>
      <c r="DA209" s="61"/>
      <c r="DB209" s="61"/>
      <c r="DC209" s="61"/>
      <c r="DD209" s="61"/>
      <c r="DE209" s="61"/>
      <c r="DF209" s="61"/>
      <c r="DG209" s="158"/>
      <c r="DH209" s="61"/>
      <c r="DI209" s="61"/>
    </row>
    <row r="210" spans="1:113" s="159" customFormat="1" ht="14.85" customHeight="1">
      <c r="A210" s="72"/>
      <c r="B210" s="75" t="s">
        <v>375</v>
      </c>
      <c r="C210" s="69" t="s">
        <v>169</v>
      </c>
      <c r="D210" s="70">
        <v>681.49</v>
      </c>
      <c r="E210" s="71">
        <v>681.49</v>
      </c>
      <c r="F210" s="61">
        <f t="shared" si="12"/>
        <v>0</v>
      </c>
      <c r="G210" s="61">
        <f t="shared" si="13"/>
        <v>0</v>
      </c>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c r="BN210" s="61"/>
      <c r="BO210" s="61"/>
      <c r="BP210" s="61"/>
      <c r="BQ210" s="61"/>
      <c r="BR210" s="61"/>
      <c r="BS210" s="61"/>
      <c r="BT210" s="61"/>
      <c r="BU210" s="61"/>
      <c r="BV210" s="61"/>
      <c r="BW210" s="61"/>
      <c r="BX210" s="61"/>
      <c r="BY210" s="61"/>
      <c r="BZ210" s="61"/>
      <c r="CA210" s="61"/>
      <c r="CB210" s="61"/>
      <c r="CC210" s="61"/>
      <c r="CD210" s="61"/>
      <c r="CE210" s="61"/>
      <c r="CF210" s="61"/>
      <c r="CG210" s="61"/>
      <c r="CH210" s="61"/>
      <c r="CI210" s="61"/>
      <c r="CJ210" s="61"/>
      <c r="CK210" s="61"/>
      <c r="CL210" s="61"/>
      <c r="CM210" s="61"/>
      <c r="CN210" s="61"/>
      <c r="CO210" s="61"/>
      <c r="CP210" s="61"/>
      <c r="CQ210" s="61"/>
      <c r="CR210" s="61"/>
      <c r="CS210" s="61"/>
      <c r="CT210" s="61"/>
      <c r="CU210" s="61"/>
      <c r="CV210" s="61"/>
      <c r="CW210" s="61"/>
      <c r="CX210" s="61"/>
      <c r="CY210" s="61"/>
      <c r="CZ210" s="61"/>
      <c r="DA210" s="61"/>
      <c r="DB210" s="61"/>
      <c r="DC210" s="61"/>
      <c r="DD210" s="61"/>
      <c r="DE210" s="61"/>
      <c r="DF210" s="61"/>
      <c r="DG210" s="158"/>
      <c r="DH210" s="61"/>
      <c r="DI210" s="61"/>
    </row>
    <row r="211" spans="1:113" s="159" customFormat="1" ht="14.85" customHeight="1">
      <c r="A211" s="72"/>
      <c r="B211" s="75" t="s">
        <v>376</v>
      </c>
      <c r="C211" s="69" t="s">
        <v>377</v>
      </c>
      <c r="D211" s="70">
        <v>296.62</v>
      </c>
      <c r="E211" s="71">
        <v>296.62</v>
      </c>
      <c r="F211" s="61">
        <f t="shared" si="12"/>
        <v>49</v>
      </c>
      <c r="G211" s="61">
        <f t="shared" si="13"/>
        <v>14534.380000000001</v>
      </c>
      <c r="H211" s="61">
        <v>31</v>
      </c>
      <c r="I211" s="61"/>
      <c r="J211" s="61"/>
      <c r="K211" s="61"/>
      <c r="L211" s="61"/>
      <c r="M211" s="61"/>
      <c r="N211" s="61"/>
      <c r="O211" s="61">
        <v>8</v>
      </c>
      <c r="P211" s="61"/>
      <c r="Q211" s="61"/>
      <c r="R211" s="61"/>
      <c r="S211" s="61"/>
      <c r="T211" s="61"/>
      <c r="U211" s="61"/>
      <c r="V211" s="61">
        <v>8</v>
      </c>
      <c r="W211" s="61"/>
      <c r="X211" s="61"/>
      <c r="Y211" s="61"/>
      <c r="Z211" s="61"/>
      <c r="AA211" s="61"/>
      <c r="AB211" s="61"/>
      <c r="AC211" s="61"/>
      <c r="AD211" s="61"/>
      <c r="AE211" s="61"/>
      <c r="AF211" s="61">
        <v>2</v>
      </c>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c r="BN211" s="61"/>
      <c r="BO211" s="61"/>
      <c r="BP211" s="61"/>
      <c r="BQ211" s="61"/>
      <c r="BR211" s="61"/>
      <c r="BS211" s="61"/>
      <c r="BT211" s="61"/>
      <c r="BU211" s="61"/>
      <c r="BV211" s="61"/>
      <c r="BW211" s="61"/>
      <c r="BX211" s="61"/>
      <c r="BY211" s="61"/>
      <c r="BZ211" s="61"/>
      <c r="CA211" s="61"/>
      <c r="CB211" s="61"/>
      <c r="CC211" s="61"/>
      <c r="CD211" s="61"/>
      <c r="CE211" s="61"/>
      <c r="CF211" s="61"/>
      <c r="CG211" s="61"/>
      <c r="CH211" s="61"/>
      <c r="CI211" s="61"/>
      <c r="CJ211" s="61"/>
      <c r="CK211" s="61"/>
      <c r="CL211" s="61"/>
      <c r="CM211" s="61"/>
      <c r="CN211" s="61"/>
      <c r="CO211" s="61"/>
      <c r="CP211" s="61"/>
      <c r="CQ211" s="61"/>
      <c r="CR211" s="61"/>
      <c r="CS211" s="61"/>
      <c r="CT211" s="61"/>
      <c r="CU211" s="61"/>
      <c r="CV211" s="61"/>
      <c r="CW211" s="61"/>
      <c r="CX211" s="61"/>
      <c r="CY211" s="61"/>
      <c r="CZ211" s="61"/>
      <c r="DA211" s="61"/>
      <c r="DB211" s="61"/>
      <c r="DC211" s="61"/>
      <c r="DD211" s="61"/>
      <c r="DE211" s="61"/>
      <c r="DF211" s="61"/>
      <c r="DG211" s="158"/>
      <c r="DH211" s="61"/>
      <c r="DI211" s="61"/>
    </row>
    <row r="212" spans="1:113" s="159" customFormat="1" ht="14.85" customHeight="1">
      <c r="A212" s="72"/>
      <c r="B212" s="75" t="s">
        <v>378</v>
      </c>
      <c r="C212" s="69" t="s">
        <v>169</v>
      </c>
      <c r="D212" s="70">
        <v>83.45</v>
      </c>
      <c r="E212" s="71">
        <v>83.45</v>
      </c>
      <c r="F212" s="61">
        <f t="shared" si="12"/>
        <v>0</v>
      </c>
      <c r="G212" s="61">
        <f t="shared" si="13"/>
        <v>0</v>
      </c>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c r="BN212" s="61"/>
      <c r="BO212" s="61"/>
      <c r="BP212" s="61"/>
      <c r="BQ212" s="61"/>
      <c r="BR212" s="61"/>
      <c r="BS212" s="61"/>
      <c r="BT212" s="61"/>
      <c r="BU212" s="61"/>
      <c r="BV212" s="61"/>
      <c r="BW212" s="61"/>
      <c r="BX212" s="61"/>
      <c r="BY212" s="61"/>
      <c r="BZ212" s="61"/>
      <c r="CA212" s="61"/>
      <c r="CB212" s="61"/>
      <c r="CC212" s="61"/>
      <c r="CD212" s="61"/>
      <c r="CE212" s="61"/>
      <c r="CF212" s="61"/>
      <c r="CG212" s="61"/>
      <c r="CH212" s="61"/>
      <c r="CI212" s="61"/>
      <c r="CJ212" s="61"/>
      <c r="CK212" s="61"/>
      <c r="CL212" s="61"/>
      <c r="CM212" s="61"/>
      <c r="CN212" s="61"/>
      <c r="CO212" s="61"/>
      <c r="CP212" s="61"/>
      <c r="CQ212" s="61"/>
      <c r="CR212" s="61"/>
      <c r="CS212" s="61"/>
      <c r="CT212" s="61"/>
      <c r="CU212" s="61"/>
      <c r="CV212" s="61"/>
      <c r="CW212" s="61"/>
      <c r="CX212" s="61"/>
      <c r="CY212" s="61"/>
      <c r="CZ212" s="61"/>
      <c r="DA212" s="61"/>
      <c r="DB212" s="61"/>
      <c r="DC212" s="61"/>
      <c r="DD212" s="61"/>
      <c r="DE212" s="61"/>
      <c r="DF212" s="61"/>
      <c r="DG212" s="158"/>
      <c r="DH212" s="61"/>
      <c r="DI212" s="61"/>
    </row>
    <row r="213" spans="1:113" s="159" customFormat="1" ht="14.85" customHeight="1">
      <c r="A213" s="72"/>
      <c r="B213" s="74" t="s">
        <v>379</v>
      </c>
      <c r="C213" s="69" t="s">
        <v>169</v>
      </c>
      <c r="D213" s="70">
        <v>202</v>
      </c>
      <c r="E213" s="71">
        <v>202</v>
      </c>
      <c r="F213" s="61">
        <f t="shared" si="12"/>
        <v>827</v>
      </c>
      <c r="G213" s="61">
        <f t="shared" si="13"/>
        <v>167054</v>
      </c>
      <c r="H213" s="61"/>
      <c r="I213" s="61"/>
      <c r="J213" s="61"/>
      <c r="K213" s="61">
        <v>13</v>
      </c>
      <c r="L213" s="61"/>
      <c r="M213" s="61">
        <v>13</v>
      </c>
      <c r="N213" s="61">
        <v>13</v>
      </c>
      <c r="O213" s="61"/>
      <c r="P213" s="61"/>
      <c r="Q213" s="61">
        <v>13</v>
      </c>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v>52</v>
      </c>
      <c r="BJ213" s="61">
        <v>52</v>
      </c>
      <c r="BK213" s="61">
        <v>52</v>
      </c>
      <c r="BL213" s="61"/>
      <c r="BM213" s="61">
        <v>52</v>
      </c>
      <c r="BN213" s="61"/>
      <c r="BO213" s="61"/>
      <c r="BP213" s="61">
        <v>52</v>
      </c>
      <c r="BQ213" s="61">
        <v>65</v>
      </c>
      <c r="BR213" s="61"/>
      <c r="BS213" s="61"/>
      <c r="BT213" s="61">
        <v>52</v>
      </c>
      <c r="BU213" s="61"/>
      <c r="BV213" s="61"/>
      <c r="BW213" s="61"/>
      <c r="BX213" s="61">
        <v>52</v>
      </c>
      <c r="BY213" s="61">
        <v>52</v>
      </c>
      <c r="BZ213" s="61">
        <v>112</v>
      </c>
      <c r="CA213" s="61">
        <v>52</v>
      </c>
      <c r="CB213" s="61"/>
      <c r="CC213" s="61">
        <v>78</v>
      </c>
      <c r="CD213" s="61"/>
      <c r="CE213" s="61"/>
      <c r="CF213" s="61"/>
      <c r="CG213" s="61"/>
      <c r="CH213" s="61"/>
      <c r="CI213" s="61"/>
      <c r="CJ213" s="61">
        <v>52</v>
      </c>
      <c r="CK213" s="61"/>
      <c r="CL213" s="61"/>
      <c r="CM213" s="61"/>
      <c r="CN213" s="61"/>
      <c r="CO213" s="61"/>
      <c r="CP213" s="61"/>
      <c r="CQ213" s="61"/>
      <c r="CR213" s="61"/>
      <c r="CS213" s="61"/>
      <c r="CT213" s="61"/>
      <c r="CU213" s="61"/>
      <c r="CV213" s="61"/>
      <c r="CW213" s="61"/>
      <c r="CX213" s="61"/>
      <c r="CY213" s="61"/>
      <c r="CZ213" s="61"/>
      <c r="DA213" s="61"/>
      <c r="DB213" s="61"/>
      <c r="DC213" s="61"/>
      <c r="DD213" s="61"/>
      <c r="DE213" s="61"/>
      <c r="DF213" s="61"/>
      <c r="DG213" s="158"/>
      <c r="DH213" s="61"/>
      <c r="DI213" s="61"/>
    </row>
    <row r="214" spans="1:113" s="159" customFormat="1" ht="14.85" customHeight="1">
      <c r="A214" s="72"/>
      <c r="B214" s="74" t="s">
        <v>380</v>
      </c>
      <c r="C214" s="69" t="s">
        <v>169</v>
      </c>
      <c r="D214" s="70">
        <v>202</v>
      </c>
      <c r="E214" s="71">
        <v>202</v>
      </c>
      <c r="F214" s="61">
        <f t="shared" si="12"/>
        <v>0</v>
      </c>
      <c r="G214" s="61">
        <f t="shared" si="13"/>
        <v>0</v>
      </c>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c r="BN214" s="61"/>
      <c r="BO214" s="61"/>
      <c r="BP214" s="61"/>
      <c r="BQ214" s="61"/>
      <c r="BR214" s="61"/>
      <c r="BS214" s="61"/>
      <c r="BT214" s="61"/>
      <c r="BU214" s="61"/>
      <c r="BV214" s="61"/>
      <c r="BW214" s="61"/>
      <c r="BX214" s="61"/>
      <c r="BY214" s="61"/>
      <c r="BZ214" s="61"/>
      <c r="CA214" s="61"/>
      <c r="CB214" s="61"/>
      <c r="CC214" s="61"/>
      <c r="CD214" s="61"/>
      <c r="CE214" s="61"/>
      <c r="CF214" s="61"/>
      <c r="CG214" s="61"/>
      <c r="CH214" s="61"/>
      <c r="CI214" s="61"/>
      <c r="CJ214" s="61"/>
      <c r="CK214" s="61"/>
      <c r="CL214" s="61"/>
      <c r="CM214" s="61"/>
      <c r="CN214" s="61"/>
      <c r="CO214" s="61"/>
      <c r="CP214" s="61"/>
      <c r="CQ214" s="61"/>
      <c r="CR214" s="61"/>
      <c r="CS214" s="61"/>
      <c r="CT214" s="61"/>
      <c r="CU214" s="61"/>
      <c r="CV214" s="61"/>
      <c r="CW214" s="61"/>
      <c r="CX214" s="61"/>
      <c r="CY214" s="61"/>
      <c r="CZ214" s="61"/>
      <c r="DA214" s="61"/>
      <c r="DB214" s="61"/>
      <c r="DC214" s="61"/>
      <c r="DD214" s="61"/>
      <c r="DE214" s="61"/>
      <c r="DF214" s="61"/>
      <c r="DG214" s="158"/>
      <c r="DH214" s="61"/>
      <c r="DI214" s="61"/>
    </row>
    <row r="215" spans="1:113" s="159" customFormat="1" ht="14.85" customHeight="1">
      <c r="A215" s="72"/>
      <c r="B215" s="74" t="s">
        <v>381</v>
      </c>
      <c r="C215" s="69" t="s">
        <v>169</v>
      </c>
      <c r="D215" s="70">
        <v>101</v>
      </c>
      <c r="E215" s="71">
        <v>101</v>
      </c>
      <c r="F215" s="61">
        <f t="shared" si="12"/>
        <v>0</v>
      </c>
      <c r="G215" s="61">
        <f t="shared" si="13"/>
        <v>0</v>
      </c>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c r="BN215" s="61"/>
      <c r="BO215" s="61"/>
      <c r="BP215" s="61"/>
      <c r="BQ215" s="61"/>
      <c r="BR215" s="61"/>
      <c r="BS215" s="61"/>
      <c r="BT215" s="61"/>
      <c r="BU215" s="61"/>
      <c r="BV215" s="61"/>
      <c r="BW215" s="61"/>
      <c r="BX215" s="61"/>
      <c r="BY215" s="61"/>
      <c r="BZ215" s="61"/>
      <c r="CA215" s="61"/>
      <c r="CB215" s="61"/>
      <c r="CC215" s="61"/>
      <c r="CD215" s="61"/>
      <c r="CE215" s="61"/>
      <c r="CF215" s="61"/>
      <c r="CG215" s="61"/>
      <c r="CH215" s="61"/>
      <c r="CI215" s="61"/>
      <c r="CJ215" s="61"/>
      <c r="CK215" s="61"/>
      <c r="CL215" s="61"/>
      <c r="CM215" s="61"/>
      <c r="CN215" s="61"/>
      <c r="CO215" s="61"/>
      <c r="CP215" s="61"/>
      <c r="CQ215" s="61"/>
      <c r="CR215" s="61"/>
      <c r="CS215" s="61"/>
      <c r="CT215" s="61"/>
      <c r="CU215" s="61"/>
      <c r="CV215" s="61"/>
      <c r="CW215" s="61"/>
      <c r="CX215" s="61"/>
      <c r="CY215" s="61"/>
      <c r="CZ215" s="61"/>
      <c r="DA215" s="61"/>
      <c r="DB215" s="61"/>
      <c r="DC215" s="61"/>
      <c r="DD215" s="61"/>
      <c r="DE215" s="61"/>
      <c r="DF215" s="61"/>
      <c r="DG215" s="158"/>
      <c r="DH215" s="61"/>
      <c r="DI215" s="61"/>
    </row>
    <row r="216" spans="1:113" s="159" customFormat="1" ht="14.85" customHeight="1">
      <c r="A216" s="72"/>
      <c r="B216" s="74" t="s">
        <v>382</v>
      </c>
      <c r="C216" s="69" t="s">
        <v>169</v>
      </c>
      <c r="D216" s="70">
        <v>252.5</v>
      </c>
      <c r="E216" s="71">
        <v>252.5</v>
      </c>
      <c r="F216" s="61">
        <f t="shared" si="12"/>
        <v>0</v>
      </c>
      <c r="G216" s="61">
        <f t="shared" si="13"/>
        <v>0</v>
      </c>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c r="BN216" s="61"/>
      <c r="BO216" s="61"/>
      <c r="BP216" s="61"/>
      <c r="BQ216" s="61"/>
      <c r="BR216" s="61"/>
      <c r="BS216" s="61"/>
      <c r="BT216" s="61"/>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c r="CS216" s="61"/>
      <c r="CT216" s="61"/>
      <c r="CU216" s="61"/>
      <c r="CV216" s="61"/>
      <c r="CW216" s="61"/>
      <c r="CX216" s="61"/>
      <c r="CY216" s="61"/>
      <c r="CZ216" s="61"/>
      <c r="DA216" s="61"/>
      <c r="DB216" s="61"/>
      <c r="DC216" s="61"/>
      <c r="DD216" s="61"/>
      <c r="DE216" s="61"/>
      <c r="DF216" s="61"/>
      <c r="DG216" s="158"/>
      <c r="DH216" s="61"/>
      <c r="DI216" s="61"/>
    </row>
    <row r="217" spans="1:113" s="159" customFormat="1" ht="14.85" customHeight="1">
      <c r="A217" s="72"/>
      <c r="B217" s="74" t="s">
        <v>383</v>
      </c>
      <c r="C217" s="69" t="s">
        <v>384</v>
      </c>
      <c r="D217" s="70">
        <v>809.22395719999997</v>
      </c>
      <c r="E217" s="71">
        <v>809.22395719999997</v>
      </c>
      <c r="F217" s="61">
        <f t="shared" si="12"/>
        <v>0</v>
      </c>
      <c r="G217" s="61">
        <f t="shared" si="13"/>
        <v>0</v>
      </c>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c r="BN217" s="61"/>
      <c r="BO217" s="61"/>
      <c r="BP217" s="61"/>
      <c r="BQ217" s="61"/>
      <c r="BR217" s="61"/>
      <c r="BS217" s="61"/>
      <c r="BT217" s="61"/>
      <c r="BU217" s="61"/>
      <c r="BV217" s="61"/>
      <c r="BW217" s="61"/>
      <c r="BX217" s="61"/>
      <c r="BY217" s="61"/>
      <c r="BZ217" s="61"/>
      <c r="CA217" s="61"/>
      <c r="CB217" s="61"/>
      <c r="CC217" s="61"/>
      <c r="CD217" s="61"/>
      <c r="CE217" s="61"/>
      <c r="CF217" s="61"/>
      <c r="CG217" s="61"/>
      <c r="CH217" s="61"/>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1"/>
      <c r="DF217" s="61"/>
      <c r="DG217" s="158"/>
      <c r="DH217" s="61"/>
      <c r="DI217" s="61"/>
    </row>
    <row r="218" spans="1:113" s="159" customFormat="1" ht="14.85" customHeight="1">
      <c r="A218" s="72"/>
      <c r="B218" s="74" t="s">
        <v>385</v>
      </c>
      <c r="C218" s="69" t="s">
        <v>386</v>
      </c>
      <c r="D218" s="70">
        <v>720.42</v>
      </c>
      <c r="E218" s="71">
        <v>720.42</v>
      </c>
      <c r="F218" s="61">
        <f t="shared" si="12"/>
        <v>0</v>
      </c>
      <c r="G218" s="61">
        <f t="shared" si="13"/>
        <v>0</v>
      </c>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c r="BN218" s="61"/>
      <c r="BO218" s="61"/>
      <c r="BP218" s="61"/>
      <c r="BQ218" s="61"/>
      <c r="BR218" s="61"/>
      <c r="BS218" s="61"/>
      <c r="BT218" s="61"/>
      <c r="BU218" s="61"/>
      <c r="BV218" s="61"/>
      <c r="BW218" s="61"/>
      <c r="BX218" s="61"/>
      <c r="BY218" s="61"/>
      <c r="BZ218" s="61"/>
      <c r="CA218" s="61"/>
      <c r="CB218" s="61"/>
      <c r="CC218" s="61"/>
      <c r="CD218" s="61"/>
      <c r="CE218" s="61"/>
      <c r="CF218" s="61"/>
      <c r="CG218" s="61"/>
      <c r="CH218" s="61"/>
      <c r="CI218" s="61"/>
      <c r="CJ218" s="61"/>
      <c r="CK218" s="61"/>
      <c r="CL218" s="61"/>
      <c r="CM218" s="61"/>
      <c r="CN218" s="61"/>
      <c r="CO218" s="61"/>
      <c r="CP218" s="61"/>
      <c r="CQ218" s="61"/>
      <c r="CR218" s="61"/>
      <c r="CS218" s="61"/>
      <c r="CT218" s="61"/>
      <c r="CU218" s="61"/>
      <c r="CV218" s="61"/>
      <c r="CW218" s="61"/>
      <c r="CX218" s="61"/>
      <c r="CY218" s="61"/>
      <c r="CZ218" s="61"/>
      <c r="DA218" s="61"/>
      <c r="DB218" s="61"/>
      <c r="DC218" s="61"/>
      <c r="DD218" s="61"/>
      <c r="DE218" s="61"/>
      <c r="DF218" s="61"/>
      <c r="DG218" s="158"/>
      <c r="DH218" s="61"/>
      <c r="DI218" s="61"/>
    </row>
    <row r="219" spans="1:113" s="159" customFormat="1" ht="14.85" customHeight="1">
      <c r="A219" s="72"/>
      <c r="B219" s="74" t="s">
        <v>387</v>
      </c>
      <c r="C219" s="69" t="s">
        <v>388</v>
      </c>
      <c r="D219" s="70">
        <v>51.225028400000006</v>
      </c>
      <c r="E219" s="71">
        <v>51.225028400000006</v>
      </c>
      <c r="F219" s="61">
        <f t="shared" si="12"/>
        <v>101</v>
      </c>
      <c r="G219" s="61">
        <f t="shared" si="13"/>
        <v>5173.7278684000003</v>
      </c>
      <c r="H219" s="61">
        <v>31</v>
      </c>
      <c r="I219" s="61"/>
      <c r="J219" s="61"/>
      <c r="K219" s="61"/>
      <c r="L219" s="61"/>
      <c r="M219" s="61"/>
      <c r="N219" s="61"/>
      <c r="O219" s="61">
        <v>14</v>
      </c>
      <c r="P219" s="61"/>
      <c r="Q219" s="61"/>
      <c r="R219" s="61"/>
      <c r="S219" s="61"/>
      <c r="T219" s="61"/>
      <c r="U219" s="61"/>
      <c r="V219" s="61">
        <v>56</v>
      </c>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c r="BN219" s="61"/>
      <c r="BO219" s="61"/>
      <c r="BP219" s="61"/>
      <c r="BQ219" s="61"/>
      <c r="BR219" s="61"/>
      <c r="BS219" s="61"/>
      <c r="BT219" s="61"/>
      <c r="BU219" s="61"/>
      <c r="BV219" s="61"/>
      <c r="BW219" s="61"/>
      <c r="BX219" s="61"/>
      <c r="BY219" s="61"/>
      <c r="BZ219" s="61"/>
      <c r="CA219" s="61"/>
      <c r="CB219" s="61"/>
      <c r="CC219" s="61"/>
      <c r="CD219" s="61"/>
      <c r="CE219" s="61"/>
      <c r="CF219" s="61"/>
      <c r="CG219" s="61"/>
      <c r="CH219" s="61"/>
      <c r="CI219" s="61"/>
      <c r="CJ219" s="61"/>
      <c r="CK219" s="61"/>
      <c r="CL219" s="61"/>
      <c r="CM219" s="61"/>
      <c r="CN219" s="61"/>
      <c r="CO219" s="61"/>
      <c r="CP219" s="61"/>
      <c r="CQ219" s="61"/>
      <c r="CR219" s="61"/>
      <c r="CS219" s="61"/>
      <c r="CT219" s="61"/>
      <c r="CU219" s="61"/>
      <c r="CV219" s="61"/>
      <c r="CW219" s="61"/>
      <c r="CX219" s="61"/>
      <c r="CY219" s="61"/>
      <c r="CZ219" s="61"/>
      <c r="DA219" s="61"/>
      <c r="DB219" s="61"/>
      <c r="DC219" s="61"/>
      <c r="DD219" s="61"/>
      <c r="DE219" s="61"/>
      <c r="DF219" s="61"/>
      <c r="DG219" s="158"/>
      <c r="DH219" s="61"/>
      <c r="DI219" s="61"/>
    </row>
    <row r="220" spans="1:113" s="159" customFormat="1" ht="14.85" customHeight="1">
      <c r="A220" s="72"/>
      <c r="B220" s="74" t="s">
        <v>389</v>
      </c>
      <c r="C220" s="69" t="s">
        <v>151</v>
      </c>
      <c r="D220" s="70">
        <v>212.77</v>
      </c>
      <c r="E220" s="71">
        <v>212.77</v>
      </c>
      <c r="F220" s="61">
        <f t="shared" si="12"/>
        <v>64</v>
      </c>
      <c r="G220" s="61">
        <f t="shared" si="13"/>
        <v>13617.28</v>
      </c>
      <c r="H220" s="61">
        <v>30</v>
      </c>
      <c r="I220" s="61"/>
      <c r="J220" s="61"/>
      <c r="K220" s="61"/>
      <c r="L220" s="61"/>
      <c r="M220" s="61"/>
      <c r="N220" s="61"/>
      <c r="O220" s="61">
        <v>17</v>
      </c>
      <c r="P220" s="61"/>
      <c r="Q220" s="61"/>
      <c r="R220" s="61"/>
      <c r="S220" s="61"/>
      <c r="T220" s="61"/>
      <c r="U220" s="61"/>
      <c r="V220" s="61">
        <v>15</v>
      </c>
      <c r="W220" s="61"/>
      <c r="X220" s="61"/>
      <c r="Y220" s="61"/>
      <c r="Z220" s="61"/>
      <c r="AA220" s="61"/>
      <c r="AB220" s="61"/>
      <c r="AC220" s="61"/>
      <c r="AD220" s="61"/>
      <c r="AE220" s="61"/>
      <c r="AF220" s="61">
        <v>2</v>
      </c>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c r="BN220" s="61"/>
      <c r="BO220" s="61"/>
      <c r="BP220" s="61"/>
      <c r="BQ220" s="61"/>
      <c r="BR220" s="61"/>
      <c r="BS220" s="61"/>
      <c r="BT220" s="61"/>
      <c r="BU220" s="61"/>
      <c r="BV220" s="61"/>
      <c r="BW220" s="61"/>
      <c r="BX220" s="61"/>
      <c r="BY220" s="61"/>
      <c r="BZ220" s="61"/>
      <c r="CA220" s="61"/>
      <c r="CB220" s="61"/>
      <c r="CC220" s="61"/>
      <c r="CD220" s="61"/>
      <c r="CE220" s="61"/>
      <c r="CF220" s="61"/>
      <c r="CG220" s="61"/>
      <c r="CH220" s="61"/>
      <c r="CI220" s="61"/>
      <c r="CJ220" s="61"/>
      <c r="CK220" s="61"/>
      <c r="CL220" s="61"/>
      <c r="CM220" s="61"/>
      <c r="CN220" s="61"/>
      <c r="CO220" s="61"/>
      <c r="CP220" s="61"/>
      <c r="CQ220" s="61"/>
      <c r="CR220" s="61"/>
      <c r="CS220" s="61"/>
      <c r="CT220" s="61"/>
      <c r="CU220" s="61"/>
      <c r="CV220" s="61"/>
      <c r="CW220" s="61"/>
      <c r="CX220" s="61"/>
      <c r="CY220" s="61"/>
      <c r="CZ220" s="61"/>
      <c r="DA220" s="61"/>
      <c r="DB220" s="61"/>
      <c r="DC220" s="61"/>
      <c r="DD220" s="61"/>
      <c r="DE220" s="61"/>
      <c r="DF220" s="61"/>
      <c r="DG220" s="158"/>
      <c r="DH220" s="61"/>
      <c r="DI220" s="61"/>
    </row>
    <row r="221" spans="1:113" s="159" customFormat="1" ht="14.85" customHeight="1">
      <c r="A221" s="72"/>
      <c r="B221" s="74" t="s">
        <v>390</v>
      </c>
      <c r="C221" s="69" t="s">
        <v>151</v>
      </c>
      <c r="D221" s="70">
        <v>185.67</v>
      </c>
      <c r="E221" s="71">
        <v>185.67</v>
      </c>
      <c r="F221" s="61">
        <f t="shared" si="12"/>
        <v>0</v>
      </c>
      <c r="G221" s="61">
        <f t="shared" si="13"/>
        <v>0</v>
      </c>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c r="BN221" s="61"/>
      <c r="BO221" s="61"/>
      <c r="BP221" s="61"/>
      <c r="BQ221" s="61"/>
      <c r="BR221" s="61"/>
      <c r="BS221" s="61"/>
      <c r="BT221" s="61"/>
      <c r="BU221" s="61"/>
      <c r="BV221" s="61"/>
      <c r="BW221" s="61"/>
      <c r="BX221" s="61"/>
      <c r="BY221" s="61"/>
      <c r="BZ221" s="61"/>
      <c r="CA221" s="61"/>
      <c r="CB221" s="61"/>
      <c r="CC221" s="61"/>
      <c r="CD221" s="61"/>
      <c r="CE221" s="61"/>
      <c r="CF221" s="61"/>
      <c r="CG221" s="61"/>
      <c r="CH221" s="61"/>
      <c r="CI221" s="61"/>
      <c r="CJ221" s="61"/>
      <c r="CK221" s="61"/>
      <c r="CL221" s="61"/>
      <c r="CM221" s="61"/>
      <c r="CN221" s="61"/>
      <c r="CO221" s="61"/>
      <c r="CP221" s="61"/>
      <c r="CQ221" s="61"/>
      <c r="CR221" s="61"/>
      <c r="CS221" s="61"/>
      <c r="CT221" s="61"/>
      <c r="CU221" s="61"/>
      <c r="CV221" s="61"/>
      <c r="CW221" s="61"/>
      <c r="CX221" s="61"/>
      <c r="CY221" s="61"/>
      <c r="CZ221" s="61"/>
      <c r="DA221" s="61"/>
      <c r="DB221" s="61"/>
      <c r="DC221" s="61"/>
      <c r="DD221" s="61"/>
      <c r="DE221" s="61"/>
      <c r="DF221" s="61"/>
      <c r="DG221" s="158"/>
      <c r="DH221" s="61"/>
      <c r="DI221" s="61"/>
    </row>
    <row r="222" spans="1:113" s="159" customFormat="1" ht="14.85" customHeight="1">
      <c r="A222" s="72"/>
      <c r="B222" s="74" t="s">
        <v>391</v>
      </c>
      <c r="C222" s="69" t="s">
        <v>151</v>
      </c>
      <c r="D222" s="70">
        <v>342.92</v>
      </c>
      <c r="E222" s="71">
        <v>342.92</v>
      </c>
      <c r="F222" s="61">
        <f t="shared" si="12"/>
        <v>0</v>
      </c>
      <c r="G222" s="61">
        <f t="shared" si="13"/>
        <v>0</v>
      </c>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c r="BN222" s="61"/>
      <c r="BO222" s="61"/>
      <c r="BP222" s="61"/>
      <c r="BQ222" s="61"/>
      <c r="BR222" s="61"/>
      <c r="BS222" s="61"/>
      <c r="BT222" s="61"/>
      <c r="BU222" s="61"/>
      <c r="BV222" s="61"/>
      <c r="BW222" s="61"/>
      <c r="BX222" s="61"/>
      <c r="BY222" s="61"/>
      <c r="BZ222" s="61"/>
      <c r="CA222" s="61"/>
      <c r="CB222" s="61"/>
      <c r="CC222" s="61"/>
      <c r="CD222" s="61"/>
      <c r="CE222" s="61"/>
      <c r="CF222" s="61"/>
      <c r="CG222" s="61"/>
      <c r="CH222" s="61"/>
      <c r="CI222" s="61"/>
      <c r="CJ222" s="61"/>
      <c r="CK222" s="61"/>
      <c r="CL222" s="61"/>
      <c r="CM222" s="61"/>
      <c r="CN222" s="61"/>
      <c r="CO222" s="61"/>
      <c r="CP222" s="61"/>
      <c r="CQ222" s="61"/>
      <c r="CR222" s="61"/>
      <c r="CS222" s="61"/>
      <c r="CT222" s="61"/>
      <c r="CU222" s="61"/>
      <c r="CV222" s="61"/>
      <c r="CW222" s="61"/>
      <c r="CX222" s="61"/>
      <c r="CY222" s="61"/>
      <c r="CZ222" s="61"/>
      <c r="DA222" s="61"/>
      <c r="DB222" s="61"/>
      <c r="DC222" s="61"/>
      <c r="DD222" s="61"/>
      <c r="DE222" s="61"/>
      <c r="DF222" s="61"/>
      <c r="DG222" s="158"/>
      <c r="DH222" s="61"/>
      <c r="DI222" s="61"/>
    </row>
    <row r="223" spans="1:113" s="155" customFormat="1" ht="23.85" customHeight="1">
      <c r="A223" s="37"/>
      <c r="B223" s="50" t="s">
        <v>392</v>
      </c>
      <c r="C223" s="39" t="s">
        <v>393</v>
      </c>
      <c r="D223" s="48">
        <v>216.65</v>
      </c>
      <c r="E223" s="49">
        <v>216.65</v>
      </c>
      <c r="F223" s="42">
        <f t="shared" si="12"/>
        <v>0</v>
      </c>
      <c r="G223" s="42">
        <f t="shared" si="13"/>
        <v>0</v>
      </c>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2"/>
      <c r="AX223" s="42"/>
      <c r="AY223" s="42"/>
      <c r="AZ223" s="42"/>
      <c r="BA223" s="42"/>
      <c r="BB223" s="42"/>
      <c r="BC223" s="42"/>
      <c r="BD223" s="42"/>
      <c r="BE223" s="42"/>
      <c r="BF223" s="42"/>
      <c r="BG223" s="42"/>
      <c r="BH223" s="42"/>
      <c r="BI223" s="42"/>
      <c r="BJ223" s="42"/>
      <c r="BK223" s="42"/>
      <c r="BL223" s="42"/>
      <c r="BM223" s="42"/>
      <c r="BN223" s="42"/>
      <c r="BO223" s="42"/>
      <c r="BP223" s="42"/>
      <c r="BQ223" s="42"/>
      <c r="BR223" s="42"/>
      <c r="BS223" s="42"/>
      <c r="BT223" s="42"/>
      <c r="BU223" s="42"/>
      <c r="BV223" s="42"/>
      <c r="BW223" s="42"/>
      <c r="BX223" s="42"/>
      <c r="BY223" s="42"/>
      <c r="BZ223" s="42"/>
      <c r="CA223" s="42"/>
      <c r="CB223" s="42"/>
      <c r="CC223" s="42"/>
      <c r="CD223" s="42"/>
      <c r="CE223" s="42"/>
      <c r="CF223" s="42"/>
      <c r="CG223" s="42"/>
      <c r="CH223" s="42"/>
      <c r="CI223" s="42"/>
      <c r="CJ223" s="42"/>
      <c r="CK223" s="42"/>
      <c r="CL223" s="42"/>
      <c r="CM223" s="42"/>
      <c r="CN223" s="42"/>
      <c r="CO223" s="42"/>
      <c r="CP223" s="42"/>
      <c r="CQ223" s="42"/>
      <c r="CR223" s="42"/>
      <c r="CS223" s="42"/>
      <c r="CT223" s="42"/>
      <c r="CU223" s="42"/>
      <c r="CV223" s="42"/>
      <c r="CW223" s="42"/>
      <c r="CX223" s="42"/>
      <c r="CY223" s="42"/>
      <c r="CZ223" s="42"/>
      <c r="DA223" s="42"/>
      <c r="DB223" s="42"/>
      <c r="DC223" s="42"/>
      <c r="DD223" s="42"/>
      <c r="DE223" s="42"/>
      <c r="DF223" s="42"/>
      <c r="DG223" s="154"/>
      <c r="DH223" s="42"/>
      <c r="DI223" s="42"/>
    </row>
    <row r="224" spans="1:113" s="159" customFormat="1" ht="14.85" customHeight="1">
      <c r="A224" s="72"/>
      <c r="B224" s="74" t="s">
        <v>394</v>
      </c>
      <c r="C224" s="69" t="s">
        <v>151</v>
      </c>
      <c r="D224" s="70">
        <v>710.59</v>
      </c>
      <c r="E224" s="71">
        <v>710.59</v>
      </c>
      <c r="F224" s="61">
        <f t="shared" si="12"/>
        <v>1</v>
      </c>
      <c r="G224" s="61">
        <f t="shared" si="13"/>
        <v>710.59</v>
      </c>
      <c r="H224" s="61"/>
      <c r="I224" s="61"/>
      <c r="J224" s="61"/>
      <c r="K224" s="61"/>
      <c r="L224" s="61"/>
      <c r="M224" s="61"/>
      <c r="N224" s="61"/>
      <c r="O224" s="61"/>
      <c r="P224" s="61"/>
      <c r="Q224" s="61"/>
      <c r="R224" s="61"/>
      <c r="S224" s="61"/>
      <c r="T224" s="61"/>
      <c r="U224" s="61"/>
      <c r="V224" s="61">
        <v>1</v>
      </c>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c r="BN224" s="61"/>
      <c r="BO224" s="61"/>
      <c r="BP224" s="61"/>
      <c r="BQ224" s="61"/>
      <c r="BR224" s="61"/>
      <c r="BS224" s="61"/>
      <c r="BT224" s="61"/>
      <c r="BU224" s="61"/>
      <c r="BV224" s="61"/>
      <c r="BW224" s="61"/>
      <c r="BX224" s="61"/>
      <c r="BY224" s="61"/>
      <c r="BZ224" s="61"/>
      <c r="CA224" s="61"/>
      <c r="CB224" s="61"/>
      <c r="CC224" s="61"/>
      <c r="CD224" s="61"/>
      <c r="CE224" s="61"/>
      <c r="CF224" s="61"/>
      <c r="CG224" s="61"/>
      <c r="CH224" s="61"/>
      <c r="CI224" s="61"/>
      <c r="CJ224" s="61"/>
      <c r="CK224" s="61"/>
      <c r="CL224" s="61"/>
      <c r="CM224" s="61"/>
      <c r="CN224" s="61"/>
      <c r="CO224" s="61"/>
      <c r="CP224" s="61"/>
      <c r="CQ224" s="61"/>
      <c r="CR224" s="61"/>
      <c r="CS224" s="61"/>
      <c r="CT224" s="61"/>
      <c r="CU224" s="61"/>
      <c r="CV224" s="61"/>
      <c r="CW224" s="61"/>
      <c r="CX224" s="61"/>
      <c r="CY224" s="61"/>
      <c r="CZ224" s="61"/>
      <c r="DA224" s="61"/>
      <c r="DB224" s="61"/>
      <c r="DC224" s="61"/>
      <c r="DD224" s="61"/>
      <c r="DE224" s="61"/>
      <c r="DF224" s="61"/>
      <c r="DG224" s="158"/>
      <c r="DH224" s="61"/>
      <c r="DI224" s="61"/>
    </row>
    <row r="225" spans="1:113" s="159" customFormat="1" ht="22.35" customHeight="1">
      <c r="A225" s="72"/>
      <c r="B225" s="74" t="s">
        <v>395</v>
      </c>
      <c r="C225" s="69" t="s">
        <v>396</v>
      </c>
      <c r="D225" s="70">
        <v>144.01852600000001</v>
      </c>
      <c r="E225" s="71">
        <v>144.01852600000001</v>
      </c>
      <c r="F225" s="61">
        <f t="shared" si="12"/>
        <v>0</v>
      </c>
      <c r="G225" s="61">
        <f t="shared" si="13"/>
        <v>0</v>
      </c>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c r="BN225" s="61"/>
      <c r="BO225" s="61"/>
      <c r="BP225" s="61"/>
      <c r="BQ225" s="61"/>
      <c r="BR225" s="61"/>
      <c r="BS225" s="61"/>
      <c r="BT225" s="61"/>
      <c r="BU225" s="61"/>
      <c r="BV225" s="61"/>
      <c r="BW225" s="61"/>
      <c r="BX225" s="61"/>
      <c r="BY225" s="61"/>
      <c r="BZ225" s="61"/>
      <c r="CA225" s="61"/>
      <c r="CB225" s="61"/>
      <c r="CC225" s="61"/>
      <c r="CD225" s="61"/>
      <c r="CE225" s="61"/>
      <c r="CF225" s="61"/>
      <c r="CG225" s="61"/>
      <c r="CH225" s="61"/>
      <c r="CI225" s="61"/>
      <c r="CJ225" s="61"/>
      <c r="CK225" s="61"/>
      <c r="CL225" s="61"/>
      <c r="CM225" s="61"/>
      <c r="CN225" s="61"/>
      <c r="CO225" s="61"/>
      <c r="CP225" s="61"/>
      <c r="CQ225" s="61"/>
      <c r="CR225" s="61"/>
      <c r="CS225" s="61"/>
      <c r="CT225" s="61"/>
      <c r="CU225" s="61"/>
      <c r="CV225" s="61"/>
      <c r="CW225" s="61"/>
      <c r="CX225" s="61"/>
      <c r="CY225" s="61"/>
      <c r="CZ225" s="61"/>
      <c r="DA225" s="61"/>
      <c r="DB225" s="61"/>
      <c r="DC225" s="61"/>
      <c r="DD225" s="61"/>
      <c r="DE225" s="61"/>
      <c r="DF225" s="61"/>
      <c r="DG225" s="158"/>
      <c r="DH225" s="61"/>
      <c r="DI225" s="61"/>
    </row>
    <row r="226" spans="1:113" s="162" customFormat="1" ht="14.85" customHeight="1">
      <c r="A226" s="77" t="s">
        <v>397</v>
      </c>
      <c r="B226" s="78" t="s">
        <v>398</v>
      </c>
      <c r="C226" s="79"/>
      <c r="D226" s="80"/>
      <c r="E226" s="81"/>
      <c r="F226" s="82"/>
      <c r="G226" s="82">
        <f t="shared" si="13"/>
        <v>0</v>
      </c>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c r="BI226" s="82"/>
      <c r="BJ226" s="82"/>
      <c r="BK226" s="82"/>
      <c r="BL226" s="82"/>
      <c r="BM226" s="82"/>
      <c r="BN226" s="82"/>
      <c r="BO226" s="82"/>
      <c r="BP226" s="82"/>
      <c r="BQ226" s="82"/>
      <c r="BR226" s="82"/>
      <c r="BS226" s="82"/>
      <c r="BT226" s="82"/>
      <c r="BU226" s="82"/>
      <c r="BV226" s="82"/>
      <c r="BW226" s="82"/>
      <c r="BX226" s="82"/>
      <c r="BY226" s="82"/>
      <c r="BZ226" s="82"/>
      <c r="CA226" s="82"/>
      <c r="CB226" s="82"/>
      <c r="CC226" s="82"/>
      <c r="CD226" s="82"/>
      <c r="CE226" s="82"/>
      <c r="CF226" s="82"/>
      <c r="CG226" s="82"/>
      <c r="CH226" s="82"/>
      <c r="CI226" s="82"/>
      <c r="CJ226" s="82"/>
      <c r="CK226" s="82"/>
      <c r="CL226" s="82"/>
      <c r="CM226" s="82"/>
      <c r="CN226" s="82"/>
      <c r="CO226" s="82"/>
      <c r="CP226" s="82"/>
      <c r="CQ226" s="82"/>
      <c r="CR226" s="82"/>
      <c r="CS226" s="82"/>
      <c r="CT226" s="82"/>
      <c r="CU226" s="82"/>
      <c r="CV226" s="82"/>
      <c r="CW226" s="82"/>
      <c r="CX226" s="82"/>
      <c r="CY226" s="82"/>
      <c r="CZ226" s="82"/>
      <c r="DA226" s="82"/>
      <c r="DB226" s="82"/>
      <c r="DC226" s="82"/>
      <c r="DD226" s="82"/>
      <c r="DE226" s="82"/>
      <c r="DF226" s="82"/>
      <c r="DG226" s="161"/>
      <c r="DH226" s="82"/>
      <c r="DI226" s="82"/>
    </row>
    <row r="227" spans="1:113" s="162" customFormat="1" ht="14.85" customHeight="1">
      <c r="A227" s="77"/>
      <c r="B227" s="83" t="s">
        <v>399</v>
      </c>
      <c r="C227" s="84" t="s">
        <v>400</v>
      </c>
      <c r="D227" s="80">
        <v>700</v>
      </c>
      <c r="E227" s="81">
        <v>700</v>
      </c>
      <c r="F227" s="82">
        <f>SUM(H227:DI227)</f>
        <v>11</v>
      </c>
      <c r="G227" s="82">
        <f t="shared" si="13"/>
        <v>7700</v>
      </c>
      <c r="H227" s="82"/>
      <c r="I227" s="82"/>
      <c r="J227" s="82"/>
      <c r="K227" s="82"/>
      <c r="L227" s="82"/>
      <c r="M227" s="82"/>
      <c r="N227" s="82"/>
      <c r="O227" s="82"/>
      <c r="P227" s="82">
        <v>1</v>
      </c>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v>2</v>
      </c>
      <c r="AU227" s="82"/>
      <c r="AV227" s="82"/>
      <c r="AW227" s="82"/>
      <c r="AX227" s="82"/>
      <c r="AY227" s="82"/>
      <c r="AZ227" s="82"/>
      <c r="BA227" s="82"/>
      <c r="BB227" s="82"/>
      <c r="BC227" s="82">
        <v>1</v>
      </c>
      <c r="BD227" s="82"/>
      <c r="BE227" s="82"/>
      <c r="BF227" s="82">
        <v>1</v>
      </c>
      <c r="BG227" s="82"/>
      <c r="BH227" s="82"/>
      <c r="BI227" s="82"/>
      <c r="BJ227" s="82"/>
      <c r="BK227" s="82"/>
      <c r="BL227" s="82"/>
      <c r="BM227" s="82"/>
      <c r="BN227" s="82"/>
      <c r="BO227" s="82"/>
      <c r="BP227" s="82"/>
      <c r="BQ227" s="82">
        <v>1</v>
      </c>
      <c r="BR227" s="82"/>
      <c r="BS227" s="82"/>
      <c r="BT227" s="82"/>
      <c r="BU227" s="82"/>
      <c r="BV227" s="82"/>
      <c r="BW227" s="82"/>
      <c r="BX227" s="82">
        <v>1</v>
      </c>
      <c r="BY227" s="82">
        <v>1</v>
      </c>
      <c r="BZ227" s="82">
        <v>1</v>
      </c>
      <c r="CA227" s="82"/>
      <c r="CB227" s="82">
        <v>1</v>
      </c>
      <c r="CC227" s="82"/>
      <c r="CD227" s="82"/>
      <c r="CE227" s="82"/>
      <c r="CF227" s="82"/>
      <c r="CG227" s="82"/>
      <c r="CH227" s="82"/>
      <c r="CI227" s="82"/>
      <c r="CJ227" s="82"/>
      <c r="CK227" s="82"/>
      <c r="CL227" s="82"/>
      <c r="CM227" s="82"/>
      <c r="CN227" s="82"/>
      <c r="CO227" s="82"/>
      <c r="CP227" s="82"/>
      <c r="CQ227" s="82"/>
      <c r="CR227" s="82"/>
      <c r="CS227" s="82"/>
      <c r="CT227" s="82"/>
      <c r="CU227" s="82"/>
      <c r="CV227" s="82"/>
      <c r="CW227" s="82"/>
      <c r="CX227" s="82"/>
      <c r="CY227" s="82"/>
      <c r="CZ227" s="82"/>
      <c r="DA227" s="82"/>
      <c r="DB227" s="82"/>
      <c r="DC227" s="82"/>
      <c r="DD227" s="82"/>
      <c r="DE227" s="82"/>
      <c r="DF227" s="82"/>
      <c r="DG227" s="161">
        <v>1</v>
      </c>
      <c r="DH227" s="82"/>
      <c r="DI227" s="82"/>
    </row>
    <row r="228" spans="1:113" s="162" customFormat="1" ht="14.85" customHeight="1">
      <c r="A228" s="77"/>
      <c r="B228" s="83" t="s">
        <v>401</v>
      </c>
      <c r="C228" s="84" t="s">
        <v>400</v>
      </c>
      <c r="D228" s="80">
        <v>100</v>
      </c>
      <c r="E228" s="81">
        <v>100</v>
      </c>
      <c r="F228" s="82">
        <f>SUM(H228:DI228)</f>
        <v>113</v>
      </c>
      <c r="G228" s="82">
        <f t="shared" si="13"/>
        <v>11300</v>
      </c>
      <c r="H228" s="82">
        <v>1</v>
      </c>
      <c r="I228" s="82">
        <v>1</v>
      </c>
      <c r="J228" s="82">
        <v>1</v>
      </c>
      <c r="K228" s="82">
        <v>1</v>
      </c>
      <c r="L228" s="82">
        <v>1</v>
      </c>
      <c r="M228" s="82">
        <v>1</v>
      </c>
      <c r="N228" s="82">
        <v>1</v>
      </c>
      <c r="O228" s="82">
        <v>1</v>
      </c>
      <c r="P228" s="82">
        <v>1</v>
      </c>
      <c r="Q228" s="82">
        <v>1</v>
      </c>
      <c r="R228" s="82">
        <v>1</v>
      </c>
      <c r="S228" s="82"/>
      <c r="T228" s="82">
        <v>1</v>
      </c>
      <c r="U228" s="82">
        <v>1</v>
      </c>
      <c r="V228" s="82">
        <v>1</v>
      </c>
      <c r="W228" s="82">
        <v>1</v>
      </c>
      <c r="X228" s="82">
        <v>1</v>
      </c>
      <c r="Y228" s="82">
        <v>1</v>
      </c>
      <c r="Z228" s="82">
        <v>1</v>
      </c>
      <c r="AA228" s="82">
        <v>1</v>
      </c>
      <c r="AB228" s="82">
        <v>1</v>
      </c>
      <c r="AC228" s="82">
        <v>1</v>
      </c>
      <c r="AD228" s="82"/>
      <c r="AE228" s="82">
        <v>1</v>
      </c>
      <c r="AF228" s="82">
        <v>2</v>
      </c>
      <c r="AG228" s="82">
        <v>1</v>
      </c>
      <c r="AH228" s="82">
        <v>1</v>
      </c>
      <c r="AI228" s="82">
        <v>1</v>
      </c>
      <c r="AJ228" s="82">
        <v>1</v>
      </c>
      <c r="AK228" s="82">
        <v>1</v>
      </c>
      <c r="AL228" s="82">
        <v>1</v>
      </c>
      <c r="AM228" s="82">
        <v>1</v>
      </c>
      <c r="AN228" s="82">
        <v>1</v>
      </c>
      <c r="AO228" s="82">
        <v>1</v>
      </c>
      <c r="AP228" s="82">
        <v>1</v>
      </c>
      <c r="AQ228" s="82"/>
      <c r="AR228" s="82">
        <v>1</v>
      </c>
      <c r="AS228" s="82"/>
      <c r="AT228" s="82">
        <v>2</v>
      </c>
      <c r="AU228" s="82">
        <v>1</v>
      </c>
      <c r="AV228" s="82">
        <v>1</v>
      </c>
      <c r="AW228" s="82">
        <v>2</v>
      </c>
      <c r="AX228" s="82">
        <v>1</v>
      </c>
      <c r="AY228" s="82">
        <v>1</v>
      </c>
      <c r="AZ228" s="82">
        <v>1</v>
      </c>
      <c r="BA228" s="82">
        <v>1</v>
      </c>
      <c r="BB228" s="82">
        <v>1</v>
      </c>
      <c r="BC228" s="82">
        <v>1</v>
      </c>
      <c r="BD228" s="82">
        <v>1</v>
      </c>
      <c r="BE228" s="82">
        <v>1</v>
      </c>
      <c r="BF228" s="82">
        <v>1</v>
      </c>
      <c r="BG228" s="82">
        <v>1</v>
      </c>
      <c r="BH228" s="82">
        <v>1</v>
      </c>
      <c r="BI228" s="82">
        <v>1</v>
      </c>
      <c r="BJ228" s="82">
        <v>1</v>
      </c>
      <c r="BK228" s="82">
        <v>1</v>
      </c>
      <c r="BL228" s="82">
        <v>1</v>
      </c>
      <c r="BM228" s="82">
        <v>1</v>
      </c>
      <c r="BN228" s="82">
        <v>1</v>
      </c>
      <c r="BO228" s="82">
        <v>1</v>
      </c>
      <c r="BP228" s="82">
        <v>1</v>
      </c>
      <c r="BQ228" s="82">
        <v>1</v>
      </c>
      <c r="BR228" s="82">
        <v>1</v>
      </c>
      <c r="BS228" s="82">
        <v>1</v>
      </c>
      <c r="BT228" s="82">
        <v>1</v>
      </c>
      <c r="BU228" s="82">
        <v>1</v>
      </c>
      <c r="BV228" s="82">
        <v>1</v>
      </c>
      <c r="BW228" s="82">
        <v>2</v>
      </c>
      <c r="BX228" s="82">
        <v>1</v>
      </c>
      <c r="BY228" s="82">
        <v>1</v>
      </c>
      <c r="BZ228" s="82">
        <v>1</v>
      </c>
      <c r="CA228" s="82">
        <v>1</v>
      </c>
      <c r="CB228" s="82">
        <v>1</v>
      </c>
      <c r="CC228" s="82">
        <v>1</v>
      </c>
      <c r="CD228" s="82">
        <v>1</v>
      </c>
      <c r="CE228" s="82">
        <v>2</v>
      </c>
      <c r="CF228" s="82">
        <v>1</v>
      </c>
      <c r="CG228" s="82">
        <v>1</v>
      </c>
      <c r="CH228" s="82">
        <v>1</v>
      </c>
      <c r="CI228" s="82">
        <v>1</v>
      </c>
      <c r="CJ228" s="82">
        <v>1</v>
      </c>
      <c r="CK228" s="82">
        <v>1</v>
      </c>
      <c r="CL228" s="82">
        <v>1</v>
      </c>
      <c r="CM228" s="82">
        <v>1</v>
      </c>
      <c r="CN228" s="82">
        <v>1</v>
      </c>
      <c r="CO228" s="82">
        <v>1</v>
      </c>
      <c r="CP228" s="82">
        <v>1</v>
      </c>
      <c r="CQ228" s="82">
        <v>1</v>
      </c>
      <c r="CR228" s="82">
        <v>1</v>
      </c>
      <c r="CS228" s="82">
        <v>1</v>
      </c>
      <c r="CT228" s="82">
        <v>1</v>
      </c>
      <c r="CU228" s="82">
        <v>1</v>
      </c>
      <c r="CV228" s="82">
        <v>1</v>
      </c>
      <c r="CW228" s="82">
        <v>2</v>
      </c>
      <c r="CX228" s="82">
        <v>1</v>
      </c>
      <c r="CY228" s="82">
        <v>4</v>
      </c>
      <c r="CZ228" s="82">
        <v>4</v>
      </c>
      <c r="DA228" s="82">
        <v>1</v>
      </c>
      <c r="DB228" s="82">
        <v>1</v>
      </c>
      <c r="DC228" s="82">
        <v>3</v>
      </c>
      <c r="DD228" s="82"/>
      <c r="DE228" s="82"/>
      <c r="DF228" s="82">
        <v>1</v>
      </c>
      <c r="DG228" s="161">
        <v>1</v>
      </c>
      <c r="DH228" s="82"/>
      <c r="DI228" s="82">
        <v>1</v>
      </c>
    </row>
    <row r="229" spans="1:113" s="162" customFormat="1" ht="27.6" customHeight="1">
      <c r="A229" s="77"/>
      <c r="B229" s="83" t="s">
        <v>402</v>
      </c>
      <c r="C229" s="84" t="s">
        <v>400</v>
      </c>
      <c r="D229" s="80">
        <v>100</v>
      </c>
      <c r="E229" s="81">
        <v>100</v>
      </c>
      <c r="F229" s="82">
        <f>SUM(H229:DI229)</f>
        <v>160</v>
      </c>
      <c r="G229" s="82">
        <f t="shared" si="13"/>
        <v>16000</v>
      </c>
      <c r="H229" s="82">
        <v>1</v>
      </c>
      <c r="I229" s="82">
        <v>1</v>
      </c>
      <c r="J229" s="82">
        <v>1</v>
      </c>
      <c r="K229" s="82">
        <v>2</v>
      </c>
      <c r="L229" s="82">
        <v>2</v>
      </c>
      <c r="M229" s="82">
        <v>1</v>
      </c>
      <c r="N229" s="82">
        <v>2</v>
      </c>
      <c r="O229" s="82">
        <v>1</v>
      </c>
      <c r="P229" s="82">
        <v>2</v>
      </c>
      <c r="Q229" s="82">
        <v>2</v>
      </c>
      <c r="R229" s="82">
        <v>1</v>
      </c>
      <c r="S229" s="82">
        <v>1</v>
      </c>
      <c r="T229" s="82">
        <v>2</v>
      </c>
      <c r="U229" s="82">
        <v>1</v>
      </c>
      <c r="V229" s="82">
        <v>2</v>
      </c>
      <c r="W229" s="82">
        <v>2</v>
      </c>
      <c r="X229" s="82">
        <v>1</v>
      </c>
      <c r="Y229" s="82">
        <v>1</v>
      </c>
      <c r="Z229" s="82">
        <v>1</v>
      </c>
      <c r="AA229" s="82">
        <v>1</v>
      </c>
      <c r="AB229" s="82">
        <v>1</v>
      </c>
      <c r="AC229" s="82">
        <v>2</v>
      </c>
      <c r="AD229" s="82">
        <v>1</v>
      </c>
      <c r="AE229" s="82">
        <v>1</v>
      </c>
      <c r="AF229" s="82">
        <v>3</v>
      </c>
      <c r="AG229" s="82">
        <v>2</v>
      </c>
      <c r="AH229" s="82">
        <v>2</v>
      </c>
      <c r="AI229" s="82">
        <v>2</v>
      </c>
      <c r="AJ229" s="82">
        <v>1</v>
      </c>
      <c r="AK229" s="82">
        <v>2</v>
      </c>
      <c r="AL229" s="82">
        <v>1</v>
      </c>
      <c r="AM229" s="82">
        <v>1</v>
      </c>
      <c r="AN229" s="82">
        <v>1</v>
      </c>
      <c r="AO229" s="82">
        <v>1</v>
      </c>
      <c r="AP229" s="82">
        <v>1</v>
      </c>
      <c r="AQ229" s="82">
        <v>2</v>
      </c>
      <c r="AR229" s="82">
        <v>1</v>
      </c>
      <c r="AS229" s="82"/>
      <c r="AT229" s="82">
        <v>2</v>
      </c>
      <c r="AU229" s="82">
        <v>1</v>
      </c>
      <c r="AV229" s="82">
        <v>1</v>
      </c>
      <c r="AW229" s="82">
        <v>3</v>
      </c>
      <c r="AX229" s="82">
        <v>1</v>
      </c>
      <c r="AY229" s="82">
        <v>1</v>
      </c>
      <c r="AZ229" s="82">
        <v>1</v>
      </c>
      <c r="BA229" s="82">
        <v>1</v>
      </c>
      <c r="BB229" s="82">
        <v>1</v>
      </c>
      <c r="BC229" s="82">
        <v>1</v>
      </c>
      <c r="BD229" s="82">
        <v>1</v>
      </c>
      <c r="BE229" s="82">
        <v>1</v>
      </c>
      <c r="BF229" s="82">
        <v>1</v>
      </c>
      <c r="BG229" s="82">
        <v>1</v>
      </c>
      <c r="BH229" s="82">
        <v>1</v>
      </c>
      <c r="BI229" s="82">
        <v>1</v>
      </c>
      <c r="BJ229" s="82">
        <v>1</v>
      </c>
      <c r="BK229" s="82">
        <v>1</v>
      </c>
      <c r="BL229" s="82">
        <v>1</v>
      </c>
      <c r="BM229" s="82">
        <v>1</v>
      </c>
      <c r="BN229" s="82">
        <v>1</v>
      </c>
      <c r="BO229" s="82">
        <v>1</v>
      </c>
      <c r="BP229" s="82">
        <v>1</v>
      </c>
      <c r="BQ229" s="82">
        <v>1</v>
      </c>
      <c r="BR229" s="82">
        <v>1</v>
      </c>
      <c r="BS229" s="82">
        <v>1</v>
      </c>
      <c r="BT229" s="82">
        <v>1</v>
      </c>
      <c r="BU229" s="82">
        <v>1</v>
      </c>
      <c r="BV229" s="82">
        <v>1</v>
      </c>
      <c r="BW229" s="82">
        <v>4</v>
      </c>
      <c r="BX229" s="82">
        <v>1</v>
      </c>
      <c r="BY229" s="82">
        <v>1</v>
      </c>
      <c r="BZ229" s="82">
        <v>1</v>
      </c>
      <c r="CA229" s="82">
        <v>1</v>
      </c>
      <c r="CB229" s="82">
        <v>1</v>
      </c>
      <c r="CC229" s="82">
        <v>1</v>
      </c>
      <c r="CD229" s="82">
        <v>1</v>
      </c>
      <c r="CE229" s="82">
        <v>2</v>
      </c>
      <c r="CF229" s="82">
        <v>1</v>
      </c>
      <c r="CG229" s="82">
        <v>1</v>
      </c>
      <c r="CH229" s="82">
        <v>1</v>
      </c>
      <c r="CI229" s="82">
        <v>1</v>
      </c>
      <c r="CJ229" s="82">
        <v>1</v>
      </c>
      <c r="CK229" s="82">
        <v>2</v>
      </c>
      <c r="CL229" s="82">
        <v>2</v>
      </c>
      <c r="CM229" s="82">
        <v>1</v>
      </c>
      <c r="CN229" s="82">
        <v>2</v>
      </c>
      <c r="CO229" s="82">
        <v>2</v>
      </c>
      <c r="CP229" s="82">
        <v>1</v>
      </c>
      <c r="CQ229" s="82">
        <v>1</v>
      </c>
      <c r="CR229" s="82">
        <v>1</v>
      </c>
      <c r="CS229" s="82">
        <v>4</v>
      </c>
      <c r="CT229" s="82">
        <v>1</v>
      </c>
      <c r="CU229" s="82">
        <v>1</v>
      </c>
      <c r="CV229" s="82">
        <v>3</v>
      </c>
      <c r="CW229" s="82">
        <v>4</v>
      </c>
      <c r="CX229" s="82">
        <v>6</v>
      </c>
      <c r="CY229" s="82">
        <v>6</v>
      </c>
      <c r="CZ229" s="82">
        <v>6</v>
      </c>
      <c r="DA229" s="82">
        <v>1</v>
      </c>
      <c r="DB229" s="82">
        <v>2</v>
      </c>
      <c r="DC229" s="82">
        <v>3</v>
      </c>
      <c r="DD229" s="82"/>
      <c r="DE229" s="82"/>
      <c r="DF229" s="82">
        <v>1</v>
      </c>
      <c r="DG229" s="161">
        <v>1</v>
      </c>
      <c r="DH229" s="82">
        <v>5</v>
      </c>
      <c r="DI229" s="82">
        <v>1</v>
      </c>
    </row>
    <row r="230" spans="1:113" s="159" customFormat="1" ht="38.85" customHeight="1">
      <c r="A230" s="67" t="s">
        <v>403</v>
      </c>
      <c r="B230" s="68" t="s">
        <v>404</v>
      </c>
      <c r="C230" s="69"/>
      <c r="D230" s="70"/>
      <c r="E230" s="71"/>
      <c r="F230" s="61"/>
      <c r="G230" s="61"/>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c r="BN230" s="61"/>
      <c r="BO230" s="61"/>
      <c r="BP230" s="61"/>
      <c r="BQ230" s="61"/>
      <c r="BR230" s="61"/>
      <c r="BS230" s="61"/>
      <c r="BT230" s="61"/>
      <c r="BU230" s="61"/>
      <c r="BV230" s="61"/>
      <c r="BW230" s="61"/>
      <c r="BX230" s="61"/>
      <c r="BY230" s="61"/>
      <c r="BZ230" s="61"/>
      <c r="CA230" s="61"/>
      <c r="CB230" s="61"/>
      <c r="CC230" s="61"/>
      <c r="CD230" s="61"/>
      <c r="CE230" s="61"/>
      <c r="CF230" s="61"/>
      <c r="CG230" s="61"/>
      <c r="CH230" s="61"/>
      <c r="CI230" s="61"/>
      <c r="CJ230" s="61"/>
      <c r="CK230" s="61"/>
      <c r="CL230" s="61"/>
      <c r="CM230" s="61"/>
      <c r="CN230" s="61"/>
      <c r="CO230" s="61"/>
      <c r="CP230" s="61"/>
      <c r="CQ230" s="61"/>
      <c r="CR230" s="61"/>
      <c r="CS230" s="61"/>
      <c r="CT230" s="61"/>
      <c r="CU230" s="61"/>
      <c r="CV230" s="61"/>
      <c r="CW230" s="61"/>
      <c r="CX230" s="61"/>
      <c r="CY230" s="61"/>
      <c r="CZ230" s="61"/>
      <c r="DA230" s="61"/>
      <c r="DB230" s="61"/>
      <c r="DC230" s="61"/>
      <c r="DD230" s="61"/>
      <c r="DE230" s="61"/>
      <c r="DF230" s="61"/>
      <c r="DG230" s="158"/>
      <c r="DH230" s="61"/>
      <c r="DI230" s="61"/>
    </row>
    <row r="231" spans="1:113" s="159" customFormat="1" ht="14.85" customHeight="1">
      <c r="A231" s="72"/>
      <c r="B231" s="74" t="s">
        <v>405</v>
      </c>
      <c r="C231" s="69" t="s">
        <v>406</v>
      </c>
      <c r="D231" s="70">
        <v>657.63</v>
      </c>
      <c r="E231" s="71">
        <v>657.63</v>
      </c>
      <c r="F231" s="61">
        <f t="shared" ref="F231:F238" si="14">SUM(H231:DI231)</f>
        <v>0</v>
      </c>
      <c r="G231" s="61">
        <f t="shared" ref="G231:G238" si="15">F231*D231</f>
        <v>0</v>
      </c>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c r="BN231" s="61"/>
      <c r="BO231" s="61"/>
      <c r="BP231" s="61"/>
      <c r="BQ231" s="61"/>
      <c r="BR231" s="61"/>
      <c r="BS231" s="61"/>
      <c r="BT231" s="61"/>
      <c r="BU231" s="61"/>
      <c r="BV231" s="61"/>
      <c r="BW231" s="61"/>
      <c r="BX231" s="61"/>
      <c r="BY231" s="61"/>
      <c r="BZ231" s="61"/>
      <c r="CA231" s="61"/>
      <c r="CB231" s="61"/>
      <c r="CC231" s="61"/>
      <c r="CD231" s="61"/>
      <c r="CE231" s="61"/>
      <c r="CF231" s="61"/>
      <c r="CG231" s="61"/>
      <c r="CH231" s="61"/>
      <c r="CI231" s="61"/>
      <c r="CJ231" s="61"/>
      <c r="CK231" s="61"/>
      <c r="CL231" s="61"/>
      <c r="CM231" s="61"/>
      <c r="CN231" s="61"/>
      <c r="CO231" s="61"/>
      <c r="CP231" s="61"/>
      <c r="CQ231" s="61"/>
      <c r="CR231" s="61"/>
      <c r="CS231" s="61"/>
      <c r="CT231" s="61"/>
      <c r="CU231" s="61"/>
      <c r="CV231" s="61"/>
      <c r="CW231" s="61"/>
      <c r="CX231" s="61"/>
      <c r="CY231" s="61"/>
      <c r="CZ231" s="61"/>
      <c r="DA231" s="61"/>
      <c r="DB231" s="61"/>
      <c r="DC231" s="61"/>
      <c r="DD231" s="61"/>
      <c r="DE231" s="61"/>
      <c r="DF231" s="61"/>
      <c r="DG231" s="158"/>
      <c r="DH231" s="61"/>
      <c r="DI231" s="61"/>
    </row>
    <row r="232" spans="1:113" s="159" customFormat="1" ht="14.85" customHeight="1">
      <c r="A232" s="72"/>
      <c r="B232" s="74" t="s">
        <v>407</v>
      </c>
      <c r="C232" s="69" t="s">
        <v>169</v>
      </c>
      <c r="D232" s="70">
        <v>1.1551532</v>
      </c>
      <c r="E232" s="71">
        <v>1.1551532</v>
      </c>
      <c r="F232" s="61">
        <f t="shared" si="14"/>
        <v>32396</v>
      </c>
      <c r="G232" s="61">
        <f t="shared" si="15"/>
        <v>37422.343067200003</v>
      </c>
      <c r="H232" s="61">
        <v>1060</v>
      </c>
      <c r="I232" s="61"/>
      <c r="J232" s="61">
        <v>1060</v>
      </c>
      <c r="K232" s="61">
        <v>2047</v>
      </c>
      <c r="L232" s="61">
        <v>1526</v>
      </c>
      <c r="M232" s="61">
        <v>1060</v>
      </c>
      <c r="N232" s="61">
        <v>2016</v>
      </c>
      <c r="O232" s="61">
        <v>1060</v>
      </c>
      <c r="P232" s="61"/>
      <c r="Q232" s="61">
        <v>1525</v>
      </c>
      <c r="R232" s="61">
        <v>1060</v>
      </c>
      <c r="S232" s="61">
        <v>1060</v>
      </c>
      <c r="T232" s="61">
        <v>2012</v>
      </c>
      <c r="U232" s="61">
        <v>1060</v>
      </c>
      <c r="V232" s="61">
        <v>1998</v>
      </c>
      <c r="W232" s="61">
        <v>1533</v>
      </c>
      <c r="X232" s="61"/>
      <c r="Y232" s="61"/>
      <c r="Z232" s="61">
        <v>1060</v>
      </c>
      <c r="AA232" s="61"/>
      <c r="AB232" s="61"/>
      <c r="AC232" s="61"/>
      <c r="AD232" s="61"/>
      <c r="AE232" s="61"/>
      <c r="AF232" s="61"/>
      <c r="AG232" s="61"/>
      <c r="AH232" s="61"/>
      <c r="AI232" s="61"/>
      <c r="AJ232" s="61"/>
      <c r="AK232" s="61"/>
      <c r="AL232" s="61"/>
      <c r="AM232" s="61"/>
      <c r="AN232" s="61"/>
      <c r="AO232" s="61"/>
      <c r="AP232" s="61"/>
      <c r="AQ232" s="61">
        <v>1540</v>
      </c>
      <c r="AR232" s="61"/>
      <c r="AS232" s="61"/>
      <c r="AT232" s="61"/>
      <c r="AU232" s="61">
        <v>1060</v>
      </c>
      <c r="AV232" s="61"/>
      <c r="AW232" s="61"/>
      <c r="AX232" s="61"/>
      <c r="AY232" s="61"/>
      <c r="AZ232" s="61"/>
      <c r="BA232" s="61"/>
      <c r="BB232" s="61"/>
      <c r="BC232" s="61"/>
      <c r="BD232" s="61"/>
      <c r="BE232" s="61"/>
      <c r="BF232" s="61"/>
      <c r="BG232" s="61"/>
      <c r="BH232" s="61"/>
      <c r="BI232" s="61"/>
      <c r="BJ232" s="61"/>
      <c r="BK232" s="61">
        <v>890</v>
      </c>
      <c r="BL232" s="61">
        <v>890</v>
      </c>
      <c r="BM232" s="61"/>
      <c r="BN232" s="61">
        <v>905</v>
      </c>
      <c r="BO232" s="61"/>
      <c r="BP232" s="61">
        <v>953</v>
      </c>
      <c r="BQ232" s="61"/>
      <c r="BR232" s="61">
        <v>1533</v>
      </c>
      <c r="BS232" s="61">
        <v>1538</v>
      </c>
      <c r="BT232" s="61">
        <v>1060</v>
      </c>
      <c r="BU232" s="61"/>
      <c r="BV232" s="61">
        <v>890</v>
      </c>
      <c r="BW232" s="61"/>
      <c r="BX232" s="61"/>
      <c r="BY232" s="61"/>
      <c r="BZ232" s="61"/>
      <c r="CA232" s="61"/>
      <c r="CB232" s="61"/>
      <c r="CC232" s="61"/>
      <c r="CD232" s="61"/>
      <c r="CE232" s="61"/>
      <c r="CF232" s="61"/>
      <c r="CG232" s="61"/>
      <c r="CH232" s="61"/>
      <c r="CI232" s="61"/>
      <c r="CJ232" s="61"/>
      <c r="CK232" s="61"/>
      <c r="CL232" s="61"/>
      <c r="CM232" s="61"/>
      <c r="CN232" s="61"/>
      <c r="CO232" s="61"/>
      <c r="CP232" s="61"/>
      <c r="CQ232" s="61"/>
      <c r="CR232" s="61"/>
      <c r="CS232" s="61"/>
      <c r="CT232" s="61"/>
      <c r="CU232" s="61"/>
      <c r="CV232" s="61"/>
      <c r="CW232" s="61"/>
      <c r="CX232" s="61"/>
      <c r="CY232" s="61"/>
      <c r="CZ232" s="61"/>
      <c r="DA232" s="61"/>
      <c r="DB232" s="61"/>
      <c r="DC232" s="61"/>
      <c r="DD232" s="61"/>
      <c r="DE232" s="61"/>
      <c r="DF232" s="61"/>
      <c r="DG232" s="158"/>
      <c r="DH232" s="61"/>
      <c r="DI232" s="61"/>
    </row>
    <row r="233" spans="1:113" s="159" customFormat="1" ht="14.85" customHeight="1">
      <c r="A233" s="72"/>
      <c r="B233" s="74" t="s">
        <v>408</v>
      </c>
      <c r="C233" s="69" t="s">
        <v>130</v>
      </c>
      <c r="D233" s="70">
        <v>0.55000000000000004</v>
      </c>
      <c r="E233" s="71">
        <v>0.55000000000000004</v>
      </c>
      <c r="F233" s="61">
        <f t="shared" si="14"/>
        <v>369928</v>
      </c>
      <c r="G233" s="61">
        <f t="shared" si="15"/>
        <v>203460.40000000002</v>
      </c>
      <c r="H233" s="61">
        <v>11084</v>
      </c>
      <c r="I233" s="61"/>
      <c r="J233" s="61">
        <v>11085</v>
      </c>
      <c r="K233" s="61">
        <v>23872</v>
      </c>
      <c r="L233" s="61">
        <v>17658</v>
      </c>
      <c r="M233" s="61">
        <v>11042</v>
      </c>
      <c r="N233" s="61">
        <v>25153</v>
      </c>
      <c r="O233" s="61">
        <v>11095</v>
      </c>
      <c r="P233" s="61"/>
      <c r="Q233" s="61">
        <v>17560</v>
      </c>
      <c r="R233" s="61">
        <v>11190</v>
      </c>
      <c r="S233" s="61">
        <v>11190</v>
      </c>
      <c r="T233" s="61">
        <v>23088</v>
      </c>
      <c r="U233" s="61">
        <v>11160</v>
      </c>
      <c r="V233" s="61">
        <v>23120</v>
      </c>
      <c r="W233" s="61">
        <v>17626</v>
      </c>
      <c r="X233" s="61"/>
      <c r="Y233" s="61"/>
      <c r="Z233" s="61">
        <v>12022</v>
      </c>
      <c r="AA233" s="61"/>
      <c r="AB233" s="61"/>
      <c r="AC233" s="61"/>
      <c r="AD233" s="61"/>
      <c r="AE233" s="61"/>
      <c r="AF233" s="61"/>
      <c r="AG233" s="61"/>
      <c r="AH233" s="61"/>
      <c r="AI233" s="61"/>
      <c r="AJ233" s="61"/>
      <c r="AK233" s="61"/>
      <c r="AL233" s="61"/>
      <c r="AM233" s="61"/>
      <c r="AN233" s="61"/>
      <c r="AO233" s="61"/>
      <c r="AP233" s="61"/>
      <c r="AQ233" s="61">
        <v>19076</v>
      </c>
      <c r="AR233" s="61"/>
      <c r="AS233" s="61"/>
      <c r="AT233" s="61"/>
      <c r="AU233" s="61">
        <v>11046</v>
      </c>
      <c r="AV233" s="61"/>
      <c r="AW233" s="61"/>
      <c r="AX233" s="61"/>
      <c r="AY233" s="61"/>
      <c r="AZ233" s="61"/>
      <c r="BA233" s="61"/>
      <c r="BB233" s="61"/>
      <c r="BC233" s="61"/>
      <c r="BD233" s="61"/>
      <c r="BE233" s="61"/>
      <c r="BF233" s="61"/>
      <c r="BG233" s="61"/>
      <c r="BH233" s="61"/>
      <c r="BI233" s="61"/>
      <c r="BJ233" s="61"/>
      <c r="BK233" s="61">
        <v>11191</v>
      </c>
      <c r="BL233" s="61">
        <v>11459</v>
      </c>
      <c r="BM233" s="61"/>
      <c r="BN233" s="61">
        <v>11199</v>
      </c>
      <c r="BO233" s="61"/>
      <c r="BP233" s="61">
        <v>10143</v>
      </c>
      <c r="BQ233" s="61"/>
      <c r="BR233" s="61">
        <v>17810</v>
      </c>
      <c r="BS233" s="61">
        <v>17875</v>
      </c>
      <c r="BT233" s="61">
        <v>11064</v>
      </c>
      <c r="BU233" s="61"/>
      <c r="BV233" s="61">
        <v>11120</v>
      </c>
      <c r="BW233" s="61"/>
      <c r="BX233" s="61"/>
      <c r="BY233" s="61"/>
      <c r="BZ233" s="61"/>
      <c r="CA233" s="61"/>
      <c r="CB233" s="61"/>
      <c r="CC233" s="61"/>
      <c r="CD233" s="61"/>
      <c r="CE233" s="61"/>
      <c r="CF233" s="61"/>
      <c r="CG233" s="61"/>
      <c r="CH233" s="61"/>
      <c r="CI233" s="61"/>
      <c r="CJ233" s="61"/>
      <c r="CK233" s="61"/>
      <c r="CL233" s="61"/>
      <c r="CM233" s="61"/>
      <c r="CN233" s="61"/>
      <c r="CO233" s="61"/>
      <c r="CP233" s="61"/>
      <c r="CQ233" s="61"/>
      <c r="CR233" s="61"/>
      <c r="CS233" s="61"/>
      <c r="CT233" s="61"/>
      <c r="CU233" s="61"/>
      <c r="CV233" s="61"/>
      <c r="CW233" s="61"/>
      <c r="CX233" s="61"/>
      <c r="CY233" s="61"/>
      <c r="CZ233" s="61"/>
      <c r="DA233" s="61"/>
      <c r="DB233" s="61"/>
      <c r="DC233" s="61"/>
      <c r="DD233" s="61"/>
      <c r="DE233" s="61"/>
      <c r="DF233" s="61"/>
      <c r="DG233" s="158"/>
      <c r="DH233" s="61"/>
      <c r="DI233" s="61"/>
    </row>
    <row r="234" spans="1:113" s="159" customFormat="1" ht="14.85" customHeight="1">
      <c r="A234" s="72"/>
      <c r="B234" s="74" t="s">
        <v>409</v>
      </c>
      <c r="C234" s="69" t="s">
        <v>410</v>
      </c>
      <c r="D234" s="70">
        <v>496.61618880000003</v>
      </c>
      <c r="E234" s="71">
        <v>496.61618880000003</v>
      </c>
      <c r="F234" s="61">
        <f t="shared" si="14"/>
        <v>0</v>
      </c>
      <c r="G234" s="61">
        <f t="shared" si="15"/>
        <v>0</v>
      </c>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c r="BN234" s="61"/>
      <c r="BO234" s="61"/>
      <c r="BP234" s="61"/>
      <c r="BQ234" s="61"/>
      <c r="BR234" s="61"/>
      <c r="BS234" s="61"/>
      <c r="BT234" s="61"/>
      <c r="BU234" s="61"/>
      <c r="BV234" s="61"/>
      <c r="BW234" s="61"/>
      <c r="BX234" s="61"/>
      <c r="BY234" s="61"/>
      <c r="BZ234" s="61"/>
      <c r="CA234" s="61"/>
      <c r="CB234" s="61"/>
      <c r="CC234" s="61"/>
      <c r="CD234" s="61"/>
      <c r="CE234" s="61"/>
      <c r="CF234" s="61"/>
      <c r="CG234" s="61"/>
      <c r="CH234" s="61"/>
      <c r="CI234" s="61"/>
      <c r="CJ234" s="61"/>
      <c r="CK234" s="61"/>
      <c r="CL234" s="61"/>
      <c r="CM234" s="61"/>
      <c r="CN234" s="61"/>
      <c r="CO234" s="61"/>
      <c r="CP234" s="61"/>
      <c r="CQ234" s="61"/>
      <c r="CR234" s="61"/>
      <c r="CS234" s="61"/>
      <c r="CT234" s="61"/>
      <c r="CU234" s="61"/>
      <c r="CV234" s="61"/>
      <c r="CW234" s="61"/>
      <c r="CX234" s="61"/>
      <c r="CY234" s="61"/>
      <c r="CZ234" s="61"/>
      <c r="DA234" s="61"/>
      <c r="DB234" s="61"/>
      <c r="DC234" s="61"/>
      <c r="DD234" s="61"/>
      <c r="DE234" s="61"/>
      <c r="DF234" s="61"/>
      <c r="DG234" s="158"/>
      <c r="DH234" s="61"/>
      <c r="DI234" s="61"/>
    </row>
    <row r="235" spans="1:113" s="159" customFormat="1" ht="23.85" customHeight="1">
      <c r="A235" s="72"/>
      <c r="B235" s="74" t="s">
        <v>411</v>
      </c>
      <c r="C235" s="69" t="s">
        <v>324</v>
      </c>
      <c r="D235" s="70">
        <v>1217.92</v>
      </c>
      <c r="E235" s="71">
        <v>1217.92</v>
      </c>
      <c r="F235" s="61">
        <f t="shared" si="14"/>
        <v>0</v>
      </c>
      <c r="G235" s="61">
        <f t="shared" si="15"/>
        <v>0</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c r="BN235" s="61"/>
      <c r="BO235" s="61"/>
      <c r="BP235" s="61"/>
      <c r="BQ235" s="61"/>
      <c r="BR235" s="61"/>
      <c r="BS235" s="61"/>
      <c r="BT235" s="61"/>
      <c r="BU235" s="61"/>
      <c r="BV235" s="61"/>
      <c r="BW235" s="61"/>
      <c r="BX235" s="61"/>
      <c r="BY235" s="61"/>
      <c r="BZ235" s="61"/>
      <c r="CA235" s="61"/>
      <c r="CB235" s="61"/>
      <c r="CC235" s="61"/>
      <c r="CD235" s="61"/>
      <c r="CE235" s="61"/>
      <c r="CF235" s="61"/>
      <c r="CG235" s="61"/>
      <c r="CH235" s="61"/>
      <c r="CI235" s="61"/>
      <c r="CJ235" s="61"/>
      <c r="CK235" s="61"/>
      <c r="CL235" s="61"/>
      <c r="CM235" s="61"/>
      <c r="CN235" s="61"/>
      <c r="CO235" s="61"/>
      <c r="CP235" s="61"/>
      <c r="CQ235" s="61"/>
      <c r="CR235" s="61"/>
      <c r="CS235" s="61"/>
      <c r="CT235" s="61"/>
      <c r="CU235" s="61"/>
      <c r="CV235" s="61"/>
      <c r="CW235" s="61"/>
      <c r="CX235" s="61"/>
      <c r="CY235" s="61"/>
      <c r="CZ235" s="61"/>
      <c r="DA235" s="61"/>
      <c r="DB235" s="61"/>
      <c r="DC235" s="61"/>
      <c r="DD235" s="61"/>
      <c r="DE235" s="61"/>
      <c r="DF235" s="61"/>
      <c r="DG235" s="158"/>
      <c r="DH235" s="61"/>
      <c r="DI235" s="61"/>
    </row>
    <row r="236" spans="1:113" s="159" customFormat="1" ht="34.35" customHeight="1">
      <c r="A236" s="72"/>
      <c r="B236" s="74" t="s">
        <v>412</v>
      </c>
      <c r="C236" s="69" t="s">
        <v>324</v>
      </c>
      <c r="D236" s="70">
        <v>351.6</v>
      </c>
      <c r="E236" s="71">
        <v>351.6</v>
      </c>
      <c r="F236" s="61">
        <f t="shared" si="14"/>
        <v>0</v>
      </c>
      <c r="G236" s="61">
        <f t="shared" si="15"/>
        <v>0</v>
      </c>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c r="BN236" s="61"/>
      <c r="BO236" s="61"/>
      <c r="BP236" s="61"/>
      <c r="BQ236" s="61"/>
      <c r="BR236" s="61"/>
      <c r="BS236" s="61"/>
      <c r="BT236" s="61"/>
      <c r="BU236" s="61"/>
      <c r="BV236" s="61"/>
      <c r="BW236" s="61"/>
      <c r="BX236" s="61"/>
      <c r="BY236" s="61"/>
      <c r="BZ236" s="61"/>
      <c r="CA236" s="61"/>
      <c r="CB236" s="61"/>
      <c r="CC236" s="61"/>
      <c r="CD236" s="61"/>
      <c r="CE236" s="61"/>
      <c r="CF236" s="61"/>
      <c r="CG236" s="61"/>
      <c r="CH236" s="61"/>
      <c r="CI236" s="61"/>
      <c r="CJ236" s="61"/>
      <c r="CK236" s="61"/>
      <c r="CL236" s="61"/>
      <c r="CM236" s="61"/>
      <c r="CN236" s="61"/>
      <c r="CO236" s="61"/>
      <c r="CP236" s="61"/>
      <c r="CQ236" s="61"/>
      <c r="CR236" s="61"/>
      <c r="CS236" s="61"/>
      <c r="CT236" s="61"/>
      <c r="CU236" s="61"/>
      <c r="CV236" s="61"/>
      <c r="CW236" s="61"/>
      <c r="CX236" s="61"/>
      <c r="CY236" s="61"/>
      <c r="CZ236" s="61"/>
      <c r="DA236" s="61"/>
      <c r="DB236" s="61"/>
      <c r="DC236" s="61"/>
      <c r="DD236" s="61"/>
      <c r="DE236" s="61"/>
      <c r="DF236" s="61"/>
      <c r="DG236" s="158"/>
      <c r="DH236" s="61"/>
      <c r="DI236" s="61"/>
    </row>
    <row r="237" spans="1:113" s="159" customFormat="1" ht="14.85" customHeight="1">
      <c r="A237" s="72"/>
      <c r="B237" s="74" t="s">
        <v>413</v>
      </c>
      <c r="C237" s="69" t="s">
        <v>151</v>
      </c>
      <c r="D237" s="70">
        <v>75.83</v>
      </c>
      <c r="E237" s="71">
        <v>75.83</v>
      </c>
      <c r="F237" s="61">
        <f t="shared" si="14"/>
        <v>0</v>
      </c>
      <c r="G237" s="61">
        <f t="shared" si="15"/>
        <v>0</v>
      </c>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c r="BN237" s="61"/>
      <c r="BO237" s="61"/>
      <c r="BP237" s="61"/>
      <c r="BQ237" s="61"/>
      <c r="BR237" s="61"/>
      <c r="BS237" s="61"/>
      <c r="BT237" s="61"/>
      <c r="BU237" s="61"/>
      <c r="BV237" s="61"/>
      <c r="BW237" s="61"/>
      <c r="BX237" s="61"/>
      <c r="BY237" s="61"/>
      <c r="BZ237" s="61"/>
      <c r="CA237" s="61"/>
      <c r="CB237" s="61"/>
      <c r="CC237" s="61"/>
      <c r="CD237" s="61"/>
      <c r="CE237" s="61"/>
      <c r="CF237" s="61"/>
      <c r="CG237" s="61"/>
      <c r="CH237" s="61"/>
      <c r="CI237" s="61"/>
      <c r="CJ237" s="61"/>
      <c r="CK237" s="61"/>
      <c r="CL237" s="61"/>
      <c r="CM237" s="61"/>
      <c r="CN237" s="61"/>
      <c r="CO237" s="61"/>
      <c r="CP237" s="61"/>
      <c r="CQ237" s="61"/>
      <c r="CR237" s="61"/>
      <c r="CS237" s="61"/>
      <c r="CT237" s="61"/>
      <c r="CU237" s="61"/>
      <c r="CV237" s="61"/>
      <c r="CW237" s="61"/>
      <c r="CX237" s="61"/>
      <c r="CY237" s="61"/>
      <c r="CZ237" s="61"/>
      <c r="DA237" s="61"/>
      <c r="DB237" s="61"/>
      <c r="DC237" s="61"/>
      <c r="DD237" s="61"/>
      <c r="DE237" s="61"/>
      <c r="DF237" s="61"/>
      <c r="DG237" s="158"/>
      <c r="DH237" s="61"/>
      <c r="DI237" s="61"/>
    </row>
    <row r="238" spans="1:113" s="159" customFormat="1" ht="14.85" customHeight="1">
      <c r="A238" s="72"/>
      <c r="B238" s="74" t="s">
        <v>414</v>
      </c>
      <c r="C238" s="69" t="s">
        <v>151</v>
      </c>
      <c r="D238" s="70">
        <v>75.83</v>
      </c>
      <c r="E238" s="71">
        <v>75.83</v>
      </c>
      <c r="F238" s="61">
        <f t="shared" si="14"/>
        <v>0</v>
      </c>
      <c r="G238" s="61">
        <f t="shared" si="15"/>
        <v>0</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c r="BN238" s="61"/>
      <c r="BO238" s="61"/>
      <c r="BP238" s="61"/>
      <c r="BQ238" s="61"/>
      <c r="BR238" s="61"/>
      <c r="BS238" s="61"/>
      <c r="BT238" s="61"/>
      <c r="BU238" s="61"/>
      <c r="BV238" s="61"/>
      <c r="BW238" s="61"/>
      <c r="BX238" s="61"/>
      <c r="BY238" s="61"/>
      <c r="BZ238" s="61"/>
      <c r="CA238" s="61"/>
      <c r="CB238" s="61"/>
      <c r="CC238" s="61"/>
      <c r="CD238" s="61"/>
      <c r="CE238" s="61"/>
      <c r="CF238" s="61"/>
      <c r="CG238" s="61"/>
      <c r="CH238" s="61"/>
      <c r="CI238" s="61"/>
      <c r="CJ238" s="61"/>
      <c r="CK238" s="61"/>
      <c r="CL238" s="61"/>
      <c r="CM238" s="61"/>
      <c r="CN238" s="61"/>
      <c r="CO238" s="61"/>
      <c r="CP238" s="61"/>
      <c r="CQ238" s="61"/>
      <c r="CR238" s="61"/>
      <c r="CS238" s="61"/>
      <c r="CT238" s="61"/>
      <c r="CU238" s="61"/>
      <c r="CV238" s="61"/>
      <c r="CW238" s="61"/>
      <c r="CX238" s="61"/>
      <c r="CY238" s="61"/>
      <c r="CZ238" s="61"/>
      <c r="DA238" s="61"/>
      <c r="DB238" s="61"/>
      <c r="DC238" s="61"/>
      <c r="DD238" s="61"/>
      <c r="DE238" s="61"/>
      <c r="DF238" s="61"/>
      <c r="DG238" s="158"/>
      <c r="DH238" s="61"/>
      <c r="DI238" s="61"/>
    </row>
    <row r="239" spans="1:113" s="164" customFormat="1" ht="38.85" customHeight="1">
      <c r="A239" s="85" t="s">
        <v>415</v>
      </c>
      <c r="B239" s="86" t="s">
        <v>416</v>
      </c>
      <c r="C239" s="87"/>
      <c r="D239" s="88"/>
      <c r="E239" s="89"/>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c r="BB239" s="90"/>
      <c r="BC239" s="90"/>
      <c r="BD239" s="90"/>
      <c r="BE239" s="90"/>
      <c r="BF239" s="90"/>
      <c r="BG239" s="90"/>
      <c r="BH239" s="90"/>
      <c r="BI239" s="90"/>
      <c r="BJ239" s="90"/>
      <c r="BK239" s="90"/>
      <c r="BL239" s="90"/>
      <c r="BM239" s="90"/>
      <c r="BN239" s="90"/>
      <c r="BO239" s="90"/>
      <c r="BP239" s="90"/>
      <c r="BQ239" s="90"/>
      <c r="BR239" s="90"/>
      <c r="BS239" s="90"/>
      <c r="BT239" s="90"/>
      <c r="BU239" s="90"/>
      <c r="BV239" s="90"/>
      <c r="BW239" s="90"/>
      <c r="BX239" s="90"/>
      <c r="BY239" s="90"/>
      <c r="BZ239" s="90"/>
      <c r="CA239" s="90"/>
      <c r="CB239" s="90"/>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c r="CY239" s="90"/>
      <c r="CZ239" s="90"/>
      <c r="DA239" s="90"/>
      <c r="DB239" s="90"/>
      <c r="DC239" s="90"/>
      <c r="DD239" s="90"/>
      <c r="DE239" s="90"/>
      <c r="DF239" s="90"/>
      <c r="DG239" s="163"/>
      <c r="DH239" s="90"/>
      <c r="DI239" s="90"/>
    </row>
    <row r="240" spans="1:113" s="164" customFormat="1" ht="28.5" customHeight="1">
      <c r="A240" s="91" t="s">
        <v>417</v>
      </c>
      <c r="B240" s="92" t="s">
        <v>418</v>
      </c>
      <c r="C240" s="87" t="s">
        <v>419</v>
      </c>
      <c r="D240" s="88">
        <v>1743.06</v>
      </c>
      <c r="E240" s="89">
        <v>1743.0633515999998</v>
      </c>
      <c r="F240" s="90">
        <f t="shared" ref="F240:F277" si="16">SUM(H240:DI240)</f>
        <v>0</v>
      </c>
      <c r="G240" s="90">
        <f t="shared" ref="G240:G278" si="17">F240*D240</f>
        <v>0</v>
      </c>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c r="AO240" s="90"/>
      <c r="AP240" s="90"/>
      <c r="AQ240" s="90"/>
      <c r="AR240" s="90"/>
      <c r="AS240" s="90"/>
      <c r="AT240" s="90"/>
      <c r="AU240" s="90"/>
      <c r="AV240" s="90"/>
      <c r="AW240" s="90"/>
      <c r="AX240" s="90"/>
      <c r="AY240" s="90"/>
      <c r="AZ240" s="90"/>
      <c r="BA240" s="90"/>
      <c r="BB240" s="90"/>
      <c r="BC240" s="90"/>
      <c r="BD240" s="90"/>
      <c r="BE240" s="90"/>
      <c r="BF240" s="90"/>
      <c r="BG240" s="90"/>
      <c r="BH240" s="90"/>
      <c r="BI240" s="90"/>
      <c r="BJ240" s="90"/>
      <c r="BK240" s="90"/>
      <c r="BL240" s="90"/>
      <c r="BM240" s="90"/>
      <c r="BN240" s="90"/>
      <c r="BO240" s="90"/>
      <c r="BP240" s="90"/>
      <c r="BQ240" s="90"/>
      <c r="BR240" s="90"/>
      <c r="BS240" s="90"/>
      <c r="BT240" s="90"/>
      <c r="BU240" s="90"/>
      <c r="BV240" s="90"/>
      <c r="BW240" s="90"/>
      <c r="BX240" s="90"/>
      <c r="BY240" s="90"/>
      <c r="BZ240" s="90"/>
      <c r="CA240" s="90"/>
      <c r="CB240" s="90"/>
      <c r="CC240" s="90"/>
      <c r="CD240" s="90"/>
      <c r="CE240" s="90"/>
      <c r="CF240" s="90"/>
      <c r="CG240" s="90"/>
      <c r="CH240" s="90"/>
      <c r="CI240" s="90"/>
      <c r="CJ240" s="90"/>
      <c r="CK240" s="90"/>
      <c r="CL240" s="90"/>
      <c r="CM240" s="90"/>
      <c r="CN240" s="90"/>
      <c r="CO240" s="90"/>
      <c r="CP240" s="90"/>
      <c r="CQ240" s="90"/>
      <c r="CR240" s="90"/>
      <c r="CS240" s="90"/>
      <c r="CT240" s="90"/>
      <c r="CU240" s="90"/>
      <c r="CV240" s="90"/>
      <c r="CW240" s="90"/>
      <c r="CX240" s="90"/>
      <c r="CY240" s="90"/>
      <c r="CZ240" s="90"/>
      <c r="DA240" s="90"/>
      <c r="DB240" s="90"/>
      <c r="DC240" s="90"/>
      <c r="DD240" s="90"/>
      <c r="DE240" s="90"/>
      <c r="DF240" s="90"/>
      <c r="DG240" s="163"/>
      <c r="DH240" s="90"/>
      <c r="DI240" s="90"/>
    </row>
    <row r="241" spans="1:113" s="164" customFormat="1" ht="34.35" customHeight="1">
      <c r="A241" s="91" t="s">
        <v>420</v>
      </c>
      <c r="B241" s="92" t="s">
        <v>421</v>
      </c>
      <c r="C241" s="87" t="s">
        <v>422</v>
      </c>
      <c r="D241" s="88">
        <v>77.482209199999986</v>
      </c>
      <c r="E241" s="89">
        <v>77.482209199999986</v>
      </c>
      <c r="F241" s="90">
        <f t="shared" si="16"/>
        <v>0</v>
      </c>
      <c r="G241" s="90">
        <f t="shared" si="17"/>
        <v>0</v>
      </c>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c r="AO241" s="90"/>
      <c r="AP241" s="90"/>
      <c r="AQ241" s="90"/>
      <c r="AR241" s="90"/>
      <c r="AS241" s="90"/>
      <c r="AT241" s="90"/>
      <c r="AU241" s="90"/>
      <c r="AV241" s="90"/>
      <c r="AW241" s="90"/>
      <c r="AX241" s="90"/>
      <c r="AY241" s="90"/>
      <c r="AZ241" s="90"/>
      <c r="BA241" s="90"/>
      <c r="BB241" s="90"/>
      <c r="BC241" s="90"/>
      <c r="BD241" s="90"/>
      <c r="BE241" s="90"/>
      <c r="BF241" s="90"/>
      <c r="BG241" s="90"/>
      <c r="BH241" s="90"/>
      <c r="BI241" s="90"/>
      <c r="BJ241" s="90"/>
      <c r="BK241" s="90"/>
      <c r="BL241" s="90"/>
      <c r="BM241" s="90"/>
      <c r="BN241" s="90"/>
      <c r="BO241" s="90"/>
      <c r="BP241" s="90"/>
      <c r="BQ241" s="90"/>
      <c r="BR241" s="90"/>
      <c r="BS241" s="90"/>
      <c r="BT241" s="90"/>
      <c r="BU241" s="90"/>
      <c r="BV241" s="90"/>
      <c r="BW241" s="90"/>
      <c r="BX241" s="90"/>
      <c r="BY241" s="90"/>
      <c r="BZ241" s="90"/>
      <c r="CA241" s="90"/>
      <c r="CB241" s="90"/>
      <c r="CC241" s="90"/>
      <c r="CD241" s="90"/>
      <c r="CE241" s="90"/>
      <c r="CF241" s="90"/>
      <c r="CG241" s="90"/>
      <c r="CH241" s="90"/>
      <c r="CI241" s="90"/>
      <c r="CJ241" s="90"/>
      <c r="CK241" s="90"/>
      <c r="CL241" s="90"/>
      <c r="CM241" s="90"/>
      <c r="CN241" s="90"/>
      <c r="CO241" s="90"/>
      <c r="CP241" s="90"/>
      <c r="CQ241" s="90"/>
      <c r="CR241" s="90"/>
      <c r="CS241" s="90"/>
      <c r="CT241" s="90"/>
      <c r="CU241" s="90"/>
      <c r="CV241" s="90"/>
      <c r="CW241" s="90"/>
      <c r="CX241" s="90"/>
      <c r="CY241" s="90"/>
      <c r="CZ241" s="90"/>
      <c r="DA241" s="90"/>
      <c r="DB241" s="90"/>
      <c r="DC241" s="90"/>
      <c r="DD241" s="90"/>
      <c r="DE241" s="90"/>
      <c r="DF241" s="90"/>
      <c r="DG241" s="163"/>
      <c r="DH241" s="90"/>
      <c r="DI241" s="90"/>
    </row>
    <row r="242" spans="1:113" s="164" customFormat="1" ht="14.85" customHeight="1">
      <c r="A242" s="91" t="s">
        <v>423</v>
      </c>
      <c r="B242" s="92" t="s">
        <v>424</v>
      </c>
      <c r="C242" s="87"/>
      <c r="D242" s="88"/>
      <c r="E242" s="89"/>
      <c r="F242" s="90">
        <f t="shared" si="16"/>
        <v>0</v>
      </c>
      <c r="G242" s="90">
        <f t="shared" si="17"/>
        <v>0</v>
      </c>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c r="AO242" s="90"/>
      <c r="AP242" s="90"/>
      <c r="AQ242" s="90"/>
      <c r="AR242" s="90"/>
      <c r="AS242" s="90"/>
      <c r="AT242" s="90"/>
      <c r="AU242" s="90"/>
      <c r="AV242" s="90"/>
      <c r="AW242" s="90"/>
      <c r="AX242" s="90"/>
      <c r="AY242" s="90"/>
      <c r="AZ242" s="90"/>
      <c r="BA242" s="90"/>
      <c r="BB242" s="90"/>
      <c r="BC242" s="90"/>
      <c r="BD242" s="90"/>
      <c r="BE242" s="90"/>
      <c r="BF242" s="90"/>
      <c r="BG242" s="90"/>
      <c r="BH242" s="90"/>
      <c r="BI242" s="90"/>
      <c r="BJ242" s="90"/>
      <c r="BK242" s="90"/>
      <c r="BL242" s="90"/>
      <c r="BM242" s="90"/>
      <c r="BN242" s="90"/>
      <c r="BO242" s="90"/>
      <c r="BP242" s="90"/>
      <c r="BQ242" s="90"/>
      <c r="BR242" s="90"/>
      <c r="BS242" s="90"/>
      <c r="BT242" s="90"/>
      <c r="BU242" s="90"/>
      <c r="BV242" s="90"/>
      <c r="BW242" s="90"/>
      <c r="BX242" s="90"/>
      <c r="BY242" s="90"/>
      <c r="BZ242" s="90"/>
      <c r="CA242" s="90"/>
      <c r="CB242" s="90"/>
      <c r="CC242" s="90"/>
      <c r="CD242" s="90"/>
      <c r="CE242" s="90"/>
      <c r="CF242" s="90"/>
      <c r="CG242" s="90"/>
      <c r="CH242" s="90"/>
      <c r="CI242" s="90"/>
      <c r="CJ242" s="90"/>
      <c r="CK242" s="90"/>
      <c r="CL242" s="90"/>
      <c r="CM242" s="90"/>
      <c r="CN242" s="90"/>
      <c r="CO242" s="90"/>
      <c r="CP242" s="90"/>
      <c r="CQ242" s="90"/>
      <c r="CR242" s="90"/>
      <c r="CS242" s="90"/>
      <c r="CT242" s="90"/>
      <c r="CU242" s="90"/>
      <c r="CV242" s="90"/>
      <c r="CW242" s="90"/>
      <c r="CX242" s="90"/>
      <c r="CY242" s="90"/>
      <c r="CZ242" s="90"/>
      <c r="DA242" s="90"/>
      <c r="DB242" s="90"/>
      <c r="DC242" s="90"/>
      <c r="DD242" s="90"/>
      <c r="DE242" s="90"/>
      <c r="DF242" s="90"/>
      <c r="DG242" s="163"/>
      <c r="DH242" s="90"/>
      <c r="DI242" s="90"/>
    </row>
    <row r="243" spans="1:113" s="164" customFormat="1" ht="14.85" customHeight="1">
      <c r="A243" s="91"/>
      <c r="B243" s="93" t="s">
        <v>425</v>
      </c>
      <c r="C243" s="87" t="s">
        <v>426</v>
      </c>
      <c r="D243" s="88">
        <v>288.32127000000003</v>
      </c>
      <c r="E243" s="89">
        <v>288.32127000000003</v>
      </c>
      <c r="F243" s="90">
        <f t="shared" si="16"/>
        <v>0</v>
      </c>
      <c r="G243" s="90">
        <f t="shared" si="17"/>
        <v>0</v>
      </c>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c r="AU243" s="90"/>
      <c r="AV243" s="90"/>
      <c r="AW243" s="90"/>
      <c r="AX243" s="90"/>
      <c r="AY243" s="90"/>
      <c r="AZ243" s="90"/>
      <c r="BA243" s="90"/>
      <c r="BB243" s="90"/>
      <c r="BC243" s="90"/>
      <c r="BD243" s="90"/>
      <c r="BE243" s="90"/>
      <c r="BF243" s="90"/>
      <c r="BG243" s="90"/>
      <c r="BH243" s="90"/>
      <c r="BI243" s="90"/>
      <c r="BJ243" s="90"/>
      <c r="BK243" s="90"/>
      <c r="BL243" s="90"/>
      <c r="BM243" s="90"/>
      <c r="BN243" s="90"/>
      <c r="BO243" s="90"/>
      <c r="BP243" s="90"/>
      <c r="BQ243" s="90"/>
      <c r="BR243" s="90"/>
      <c r="BS243" s="90"/>
      <c r="BT243" s="90"/>
      <c r="BU243" s="90"/>
      <c r="BV243" s="90"/>
      <c r="BW243" s="90"/>
      <c r="BX243" s="90"/>
      <c r="BY243" s="90"/>
      <c r="BZ243" s="90"/>
      <c r="CA243" s="90"/>
      <c r="CB243" s="90"/>
      <c r="CC243" s="90"/>
      <c r="CD243" s="90"/>
      <c r="CE243" s="90"/>
      <c r="CF243" s="90"/>
      <c r="CG243" s="90"/>
      <c r="CH243" s="90"/>
      <c r="CI243" s="90"/>
      <c r="CJ243" s="90"/>
      <c r="CK243" s="90"/>
      <c r="CL243" s="90"/>
      <c r="CM243" s="90"/>
      <c r="CN243" s="90"/>
      <c r="CO243" s="90"/>
      <c r="CP243" s="90"/>
      <c r="CQ243" s="90"/>
      <c r="CR243" s="90"/>
      <c r="CS243" s="90"/>
      <c r="CT243" s="90"/>
      <c r="CU243" s="90"/>
      <c r="CV243" s="90"/>
      <c r="CW243" s="90"/>
      <c r="CX243" s="90"/>
      <c r="CY243" s="90"/>
      <c r="CZ243" s="90"/>
      <c r="DA243" s="90"/>
      <c r="DB243" s="90"/>
      <c r="DC243" s="90"/>
      <c r="DD243" s="90"/>
      <c r="DE243" s="90"/>
      <c r="DF243" s="90"/>
      <c r="DG243" s="163"/>
      <c r="DH243" s="90"/>
      <c r="DI243" s="90"/>
    </row>
    <row r="244" spans="1:113" s="164" customFormat="1" ht="14.85" customHeight="1">
      <c r="A244" s="91"/>
      <c r="B244" s="93" t="s">
        <v>427</v>
      </c>
      <c r="C244" s="87" t="s">
        <v>201</v>
      </c>
      <c r="D244" s="88">
        <v>1510.9</v>
      </c>
      <c r="E244" s="89">
        <v>1510.9</v>
      </c>
      <c r="F244" s="90">
        <f t="shared" si="16"/>
        <v>0</v>
      </c>
      <c r="G244" s="90">
        <f t="shared" si="17"/>
        <v>0</v>
      </c>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c r="BB244" s="90"/>
      <c r="BC244" s="90"/>
      <c r="BD244" s="90"/>
      <c r="BE244" s="90"/>
      <c r="BF244" s="90"/>
      <c r="BG244" s="90"/>
      <c r="BH244" s="90"/>
      <c r="BI244" s="90"/>
      <c r="BJ244" s="90"/>
      <c r="BK244" s="90"/>
      <c r="BL244" s="90"/>
      <c r="BM244" s="90"/>
      <c r="BN244" s="90"/>
      <c r="BO244" s="90"/>
      <c r="BP244" s="90"/>
      <c r="BQ244" s="90"/>
      <c r="BR244" s="90"/>
      <c r="BS244" s="90"/>
      <c r="BT244" s="90"/>
      <c r="BU244" s="90"/>
      <c r="BV244" s="90"/>
      <c r="BW244" s="90"/>
      <c r="BX244" s="90"/>
      <c r="BY244" s="90"/>
      <c r="BZ244" s="90"/>
      <c r="CA244" s="90"/>
      <c r="CB244" s="90"/>
      <c r="CC244" s="90"/>
      <c r="CD244" s="90"/>
      <c r="CE244" s="90"/>
      <c r="CF244" s="90"/>
      <c r="CG244" s="90"/>
      <c r="CH244" s="90"/>
      <c r="CI244" s="90"/>
      <c r="CJ244" s="90"/>
      <c r="CK244" s="90"/>
      <c r="CL244" s="90"/>
      <c r="CM244" s="90"/>
      <c r="CN244" s="90"/>
      <c r="CO244" s="90"/>
      <c r="CP244" s="90"/>
      <c r="CQ244" s="90"/>
      <c r="CR244" s="90"/>
      <c r="CS244" s="90"/>
      <c r="CT244" s="90"/>
      <c r="CU244" s="90"/>
      <c r="CV244" s="90"/>
      <c r="CW244" s="90"/>
      <c r="CX244" s="90"/>
      <c r="CY244" s="90"/>
      <c r="CZ244" s="90"/>
      <c r="DA244" s="90"/>
      <c r="DB244" s="90"/>
      <c r="DC244" s="90"/>
      <c r="DD244" s="90"/>
      <c r="DE244" s="90"/>
      <c r="DF244" s="90"/>
      <c r="DG244" s="163"/>
      <c r="DH244" s="90"/>
      <c r="DI244" s="90"/>
    </row>
    <row r="245" spans="1:113" s="164" customFormat="1" ht="14.85" customHeight="1">
      <c r="A245" s="91"/>
      <c r="B245" s="94" t="s">
        <v>428</v>
      </c>
      <c r="C245" s="87" t="s">
        <v>151</v>
      </c>
      <c r="D245" s="88">
        <v>809.83103760000017</v>
      </c>
      <c r="E245" s="89">
        <v>809.83103760000017</v>
      </c>
      <c r="F245" s="90">
        <f t="shared" si="16"/>
        <v>0</v>
      </c>
      <c r="G245" s="90">
        <f t="shared" si="17"/>
        <v>0</v>
      </c>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c r="BB245" s="90"/>
      <c r="BC245" s="90"/>
      <c r="BD245" s="90"/>
      <c r="BE245" s="90"/>
      <c r="BF245" s="90"/>
      <c r="BG245" s="90"/>
      <c r="BH245" s="90"/>
      <c r="BI245" s="90"/>
      <c r="BJ245" s="90"/>
      <c r="BK245" s="90"/>
      <c r="BL245" s="90"/>
      <c r="BM245" s="90"/>
      <c r="BN245" s="90"/>
      <c r="BO245" s="90"/>
      <c r="BP245" s="90"/>
      <c r="BQ245" s="90"/>
      <c r="BR245" s="90"/>
      <c r="BS245" s="90"/>
      <c r="BT245" s="90"/>
      <c r="BU245" s="90"/>
      <c r="BV245" s="90"/>
      <c r="BW245" s="90"/>
      <c r="BX245" s="90"/>
      <c r="BY245" s="90"/>
      <c r="BZ245" s="90"/>
      <c r="CA245" s="90"/>
      <c r="CB245" s="90"/>
      <c r="CC245" s="90"/>
      <c r="CD245" s="90"/>
      <c r="CE245" s="90"/>
      <c r="CF245" s="90"/>
      <c r="CG245" s="90"/>
      <c r="CH245" s="90"/>
      <c r="CI245" s="90"/>
      <c r="CJ245" s="90"/>
      <c r="CK245" s="90"/>
      <c r="CL245" s="90"/>
      <c r="CM245" s="90"/>
      <c r="CN245" s="90"/>
      <c r="CO245" s="90"/>
      <c r="CP245" s="90"/>
      <c r="CQ245" s="90"/>
      <c r="CR245" s="90"/>
      <c r="CS245" s="90"/>
      <c r="CT245" s="90"/>
      <c r="CU245" s="90"/>
      <c r="CV245" s="90"/>
      <c r="CW245" s="90"/>
      <c r="CX245" s="90"/>
      <c r="CY245" s="90"/>
      <c r="CZ245" s="90"/>
      <c r="DA245" s="90"/>
      <c r="DB245" s="90"/>
      <c r="DC245" s="90"/>
      <c r="DD245" s="90"/>
      <c r="DE245" s="90"/>
      <c r="DF245" s="90"/>
      <c r="DG245" s="163"/>
      <c r="DH245" s="90"/>
      <c r="DI245" s="90"/>
    </row>
    <row r="246" spans="1:113" s="164" customFormat="1" ht="14.85" customHeight="1">
      <c r="A246" s="91"/>
      <c r="B246" s="93" t="s">
        <v>429</v>
      </c>
      <c r="C246" s="87" t="s">
        <v>151</v>
      </c>
      <c r="D246" s="88">
        <v>519.42103759999998</v>
      </c>
      <c r="E246" s="89">
        <v>519.42103759999998</v>
      </c>
      <c r="F246" s="90">
        <f t="shared" si="16"/>
        <v>0</v>
      </c>
      <c r="G246" s="90">
        <f t="shared" si="17"/>
        <v>0</v>
      </c>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c r="AU246" s="90"/>
      <c r="AV246" s="90"/>
      <c r="AW246" s="90"/>
      <c r="AX246" s="90"/>
      <c r="AY246" s="90"/>
      <c r="AZ246" s="90"/>
      <c r="BA246" s="90"/>
      <c r="BB246" s="90"/>
      <c r="BC246" s="90"/>
      <c r="BD246" s="90"/>
      <c r="BE246" s="90"/>
      <c r="BF246" s="90"/>
      <c r="BG246" s="90"/>
      <c r="BH246" s="90"/>
      <c r="BI246" s="90"/>
      <c r="BJ246" s="90"/>
      <c r="BK246" s="90"/>
      <c r="BL246" s="90"/>
      <c r="BM246" s="90"/>
      <c r="BN246" s="90"/>
      <c r="BO246" s="90"/>
      <c r="BP246" s="90"/>
      <c r="BQ246" s="90"/>
      <c r="BR246" s="90"/>
      <c r="BS246" s="90"/>
      <c r="BT246" s="90"/>
      <c r="BU246" s="90"/>
      <c r="BV246" s="90"/>
      <c r="BW246" s="90"/>
      <c r="BX246" s="90"/>
      <c r="BY246" s="90"/>
      <c r="BZ246" s="90"/>
      <c r="CA246" s="90"/>
      <c r="CB246" s="90"/>
      <c r="CC246" s="90"/>
      <c r="CD246" s="90"/>
      <c r="CE246" s="90"/>
      <c r="CF246" s="90"/>
      <c r="CG246" s="90"/>
      <c r="CH246" s="90"/>
      <c r="CI246" s="90"/>
      <c r="CJ246" s="90"/>
      <c r="CK246" s="90"/>
      <c r="CL246" s="90"/>
      <c r="CM246" s="90"/>
      <c r="CN246" s="90"/>
      <c r="CO246" s="90"/>
      <c r="CP246" s="90"/>
      <c r="CQ246" s="90"/>
      <c r="CR246" s="90"/>
      <c r="CS246" s="90"/>
      <c r="CT246" s="90"/>
      <c r="CU246" s="90"/>
      <c r="CV246" s="90"/>
      <c r="CW246" s="90"/>
      <c r="CX246" s="90"/>
      <c r="CY246" s="90"/>
      <c r="CZ246" s="90"/>
      <c r="DA246" s="90"/>
      <c r="DB246" s="90"/>
      <c r="DC246" s="90"/>
      <c r="DD246" s="90"/>
      <c r="DE246" s="90"/>
      <c r="DF246" s="90"/>
      <c r="DG246" s="163"/>
      <c r="DH246" s="90"/>
      <c r="DI246" s="90"/>
    </row>
    <row r="247" spans="1:113" s="164" customFormat="1" ht="14.85" customHeight="1">
      <c r="A247" s="91"/>
      <c r="B247" s="93" t="s">
        <v>430</v>
      </c>
      <c r="C247" s="87" t="s">
        <v>151</v>
      </c>
      <c r="D247" s="88">
        <v>487.56103759999991</v>
      </c>
      <c r="E247" s="89">
        <v>487.56103759999991</v>
      </c>
      <c r="F247" s="90">
        <f t="shared" si="16"/>
        <v>0</v>
      </c>
      <c r="G247" s="90">
        <f t="shared" si="17"/>
        <v>0</v>
      </c>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c r="AO247" s="90"/>
      <c r="AP247" s="90"/>
      <c r="AQ247" s="90"/>
      <c r="AR247" s="90"/>
      <c r="AS247" s="90"/>
      <c r="AT247" s="90"/>
      <c r="AU247" s="90"/>
      <c r="AV247" s="90"/>
      <c r="AW247" s="90"/>
      <c r="AX247" s="90"/>
      <c r="AY247" s="90"/>
      <c r="AZ247" s="90"/>
      <c r="BA247" s="90"/>
      <c r="BB247" s="90"/>
      <c r="BC247" s="90"/>
      <c r="BD247" s="90"/>
      <c r="BE247" s="90"/>
      <c r="BF247" s="90"/>
      <c r="BG247" s="90"/>
      <c r="BH247" s="90"/>
      <c r="BI247" s="90"/>
      <c r="BJ247" s="90"/>
      <c r="BK247" s="90"/>
      <c r="BL247" s="90"/>
      <c r="BM247" s="90"/>
      <c r="BN247" s="90"/>
      <c r="BO247" s="90"/>
      <c r="BP247" s="90"/>
      <c r="BQ247" s="90"/>
      <c r="BR247" s="90"/>
      <c r="BS247" s="90"/>
      <c r="BT247" s="90"/>
      <c r="BU247" s="90"/>
      <c r="BV247" s="90"/>
      <c r="BW247" s="90"/>
      <c r="BX247" s="90"/>
      <c r="BY247" s="90"/>
      <c r="BZ247" s="90"/>
      <c r="CA247" s="90"/>
      <c r="CB247" s="90"/>
      <c r="CC247" s="90"/>
      <c r="CD247" s="90"/>
      <c r="CE247" s="90"/>
      <c r="CF247" s="90"/>
      <c r="CG247" s="90"/>
      <c r="CH247" s="90"/>
      <c r="CI247" s="90"/>
      <c r="CJ247" s="90"/>
      <c r="CK247" s="90"/>
      <c r="CL247" s="90"/>
      <c r="CM247" s="90"/>
      <c r="CN247" s="90"/>
      <c r="CO247" s="90"/>
      <c r="CP247" s="90"/>
      <c r="CQ247" s="90"/>
      <c r="CR247" s="90"/>
      <c r="CS247" s="90"/>
      <c r="CT247" s="90"/>
      <c r="CU247" s="90"/>
      <c r="CV247" s="90"/>
      <c r="CW247" s="90"/>
      <c r="CX247" s="90"/>
      <c r="CY247" s="90"/>
      <c r="CZ247" s="90"/>
      <c r="DA247" s="90"/>
      <c r="DB247" s="90"/>
      <c r="DC247" s="90"/>
      <c r="DD247" s="90"/>
      <c r="DE247" s="90"/>
      <c r="DF247" s="90"/>
      <c r="DG247" s="163"/>
      <c r="DH247" s="90"/>
      <c r="DI247" s="90"/>
    </row>
    <row r="248" spans="1:113" s="164" customFormat="1" ht="14.85" customHeight="1">
      <c r="A248" s="91"/>
      <c r="B248" s="93" t="s">
        <v>431</v>
      </c>
      <c r="C248" s="87" t="s">
        <v>151</v>
      </c>
      <c r="D248" s="88">
        <v>661.4010376</v>
      </c>
      <c r="E248" s="89">
        <v>661.4010376</v>
      </c>
      <c r="F248" s="90">
        <f t="shared" si="16"/>
        <v>0</v>
      </c>
      <c r="G248" s="90">
        <f t="shared" si="17"/>
        <v>0</v>
      </c>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0"/>
      <c r="AY248" s="90"/>
      <c r="AZ248" s="90"/>
      <c r="BA248" s="90"/>
      <c r="BB248" s="90"/>
      <c r="BC248" s="90"/>
      <c r="BD248" s="90"/>
      <c r="BE248" s="90"/>
      <c r="BF248" s="90"/>
      <c r="BG248" s="90"/>
      <c r="BH248" s="90"/>
      <c r="BI248" s="90"/>
      <c r="BJ248" s="90"/>
      <c r="BK248" s="90"/>
      <c r="BL248" s="90"/>
      <c r="BM248" s="90"/>
      <c r="BN248" s="90"/>
      <c r="BO248" s="90"/>
      <c r="BP248" s="90"/>
      <c r="BQ248" s="90"/>
      <c r="BR248" s="90"/>
      <c r="BS248" s="90"/>
      <c r="BT248" s="90"/>
      <c r="BU248" s="90"/>
      <c r="BV248" s="90"/>
      <c r="BW248" s="90"/>
      <c r="BX248" s="90"/>
      <c r="BY248" s="90"/>
      <c r="BZ248" s="90"/>
      <c r="CA248" s="90"/>
      <c r="CB248" s="90"/>
      <c r="CC248" s="90"/>
      <c r="CD248" s="90"/>
      <c r="CE248" s="90"/>
      <c r="CF248" s="90"/>
      <c r="CG248" s="90"/>
      <c r="CH248" s="90"/>
      <c r="CI248" s="90"/>
      <c r="CJ248" s="90"/>
      <c r="CK248" s="90"/>
      <c r="CL248" s="90"/>
      <c r="CM248" s="90"/>
      <c r="CN248" s="90"/>
      <c r="CO248" s="90"/>
      <c r="CP248" s="90"/>
      <c r="CQ248" s="90"/>
      <c r="CR248" s="90"/>
      <c r="CS248" s="90"/>
      <c r="CT248" s="90"/>
      <c r="CU248" s="90"/>
      <c r="CV248" s="90"/>
      <c r="CW248" s="90"/>
      <c r="CX248" s="90"/>
      <c r="CY248" s="90"/>
      <c r="CZ248" s="90"/>
      <c r="DA248" s="90"/>
      <c r="DB248" s="90"/>
      <c r="DC248" s="90"/>
      <c r="DD248" s="90"/>
      <c r="DE248" s="90"/>
      <c r="DF248" s="90"/>
      <c r="DG248" s="163"/>
      <c r="DH248" s="90"/>
      <c r="DI248" s="90"/>
    </row>
    <row r="249" spans="1:113" s="164" customFormat="1" ht="14.85" customHeight="1">
      <c r="A249" s="91"/>
      <c r="B249" s="93" t="s">
        <v>432</v>
      </c>
      <c r="C249" s="87" t="s">
        <v>433</v>
      </c>
      <c r="D249" s="88">
        <v>5930.76</v>
      </c>
      <c r="E249" s="89">
        <v>5930.76</v>
      </c>
      <c r="F249" s="90">
        <f t="shared" si="16"/>
        <v>0</v>
      </c>
      <c r="G249" s="90">
        <f t="shared" si="17"/>
        <v>0</v>
      </c>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90"/>
      <c r="AY249" s="90"/>
      <c r="AZ249" s="90"/>
      <c r="BA249" s="90"/>
      <c r="BB249" s="90"/>
      <c r="BC249" s="90"/>
      <c r="BD249" s="90"/>
      <c r="BE249" s="90"/>
      <c r="BF249" s="90"/>
      <c r="BG249" s="90"/>
      <c r="BH249" s="90"/>
      <c r="BI249" s="90"/>
      <c r="BJ249" s="90"/>
      <c r="BK249" s="90"/>
      <c r="BL249" s="90"/>
      <c r="BM249" s="90"/>
      <c r="BN249" s="90"/>
      <c r="BO249" s="90"/>
      <c r="BP249" s="90"/>
      <c r="BQ249" s="90"/>
      <c r="BR249" s="90"/>
      <c r="BS249" s="90"/>
      <c r="BT249" s="90"/>
      <c r="BU249" s="90"/>
      <c r="BV249" s="90"/>
      <c r="BW249" s="90"/>
      <c r="BX249" s="90"/>
      <c r="BY249" s="90"/>
      <c r="BZ249" s="90"/>
      <c r="CA249" s="90"/>
      <c r="CB249" s="90"/>
      <c r="CC249" s="90"/>
      <c r="CD249" s="90"/>
      <c r="CE249" s="90"/>
      <c r="CF249" s="90"/>
      <c r="CG249" s="90"/>
      <c r="CH249" s="90"/>
      <c r="CI249" s="90"/>
      <c r="CJ249" s="90"/>
      <c r="CK249" s="90"/>
      <c r="CL249" s="90"/>
      <c r="CM249" s="90"/>
      <c r="CN249" s="90"/>
      <c r="CO249" s="90"/>
      <c r="CP249" s="90"/>
      <c r="CQ249" s="90"/>
      <c r="CR249" s="90"/>
      <c r="CS249" s="90"/>
      <c r="CT249" s="90"/>
      <c r="CU249" s="90"/>
      <c r="CV249" s="90"/>
      <c r="CW249" s="90"/>
      <c r="CX249" s="90"/>
      <c r="CY249" s="90"/>
      <c r="CZ249" s="90"/>
      <c r="DA249" s="90"/>
      <c r="DB249" s="90"/>
      <c r="DC249" s="90"/>
      <c r="DD249" s="90"/>
      <c r="DE249" s="90"/>
      <c r="DF249" s="90"/>
      <c r="DG249" s="163"/>
      <c r="DH249" s="90"/>
      <c r="DI249" s="90"/>
    </row>
    <row r="250" spans="1:113" s="164" customFormat="1" ht="14.85" customHeight="1">
      <c r="A250" s="91"/>
      <c r="B250" s="93" t="s">
        <v>434</v>
      </c>
      <c r="C250" s="87" t="s">
        <v>433</v>
      </c>
      <c r="D250" s="88">
        <v>1596.4</v>
      </c>
      <c r="E250" s="89">
        <v>1596.4</v>
      </c>
      <c r="F250" s="90">
        <f t="shared" si="16"/>
        <v>0</v>
      </c>
      <c r="G250" s="90">
        <f t="shared" si="17"/>
        <v>0</v>
      </c>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c r="AU250" s="90"/>
      <c r="AV250" s="90"/>
      <c r="AW250" s="90"/>
      <c r="AX250" s="90"/>
      <c r="AY250" s="90"/>
      <c r="AZ250" s="90"/>
      <c r="BA250" s="90"/>
      <c r="BB250" s="90"/>
      <c r="BC250" s="90"/>
      <c r="BD250" s="90"/>
      <c r="BE250" s="90"/>
      <c r="BF250" s="90"/>
      <c r="BG250" s="90"/>
      <c r="BH250" s="90"/>
      <c r="BI250" s="90"/>
      <c r="BJ250" s="90"/>
      <c r="BK250" s="90"/>
      <c r="BL250" s="90"/>
      <c r="BM250" s="90"/>
      <c r="BN250" s="90"/>
      <c r="BO250" s="90"/>
      <c r="BP250" s="90"/>
      <c r="BQ250" s="90"/>
      <c r="BR250" s="90"/>
      <c r="BS250" s="90"/>
      <c r="BT250" s="90"/>
      <c r="BU250" s="90"/>
      <c r="BV250" s="90"/>
      <c r="BW250" s="90"/>
      <c r="BX250" s="90"/>
      <c r="BY250" s="90"/>
      <c r="BZ250" s="90"/>
      <c r="CA250" s="90"/>
      <c r="CB250" s="90"/>
      <c r="CC250" s="90"/>
      <c r="CD250" s="90"/>
      <c r="CE250" s="90"/>
      <c r="CF250" s="90"/>
      <c r="CG250" s="90"/>
      <c r="CH250" s="90"/>
      <c r="CI250" s="90"/>
      <c r="CJ250" s="90"/>
      <c r="CK250" s="90"/>
      <c r="CL250" s="90"/>
      <c r="CM250" s="90"/>
      <c r="CN250" s="90"/>
      <c r="CO250" s="90"/>
      <c r="CP250" s="90"/>
      <c r="CQ250" s="90"/>
      <c r="CR250" s="90"/>
      <c r="CS250" s="90"/>
      <c r="CT250" s="90"/>
      <c r="CU250" s="90"/>
      <c r="CV250" s="90"/>
      <c r="CW250" s="90"/>
      <c r="CX250" s="90"/>
      <c r="CY250" s="90"/>
      <c r="CZ250" s="90"/>
      <c r="DA250" s="90"/>
      <c r="DB250" s="90"/>
      <c r="DC250" s="90"/>
      <c r="DD250" s="90"/>
      <c r="DE250" s="90"/>
      <c r="DF250" s="90"/>
      <c r="DG250" s="163"/>
      <c r="DH250" s="90"/>
      <c r="DI250" s="90"/>
    </row>
    <row r="251" spans="1:113" s="164" customFormat="1" ht="14.85" customHeight="1">
      <c r="A251" s="91"/>
      <c r="B251" s="93" t="s">
        <v>435</v>
      </c>
      <c r="C251" s="87" t="s">
        <v>151</v>
      </c>
      <c r="D251" s="88">
        <v>3506.92</v>
      </c>
      <c r="E251" s="89">
        <v>3506.92</v>
      </c>
      <c r="F251" s="90">
        <f t="shared" si="16"/>
        <v>0</v>
      </c>
      <c r="G251" s="90">
        <f t="shared" si="17"/>
        <v>0</v>
      </c>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c r="AO251" s="90"/>
      <c r="AP251" s="90"/>
      <c r="AQ251" s="90"/>
      <c r="AR251" s="90"/>
      <c r="AS251" s="90"/>
      <c r="AT251" s="90"/>
      <c r="AU251" s="90"/>
      <c r="AV251" s="90"/>
      <c r="AW251" s="90"/>
      <c r="AX251" s="90"/>
      <c r="AY251" s="90"/>
      <c r="AZ251" s="90"/>
      <c r="BA251" s="90"/>
      <c r="BB251" s="90"/>
      <c r="BC251" s="90"/>
      <c r="BD251" s="90"/>
      <c r="BE251" s="90"/>
      <c r="BF251" s="90"/>
      <c r="BG251" s="90"/>
      <c r="BH251" s="90"/>
      <c r="BI251" s="90"/>
      <c r="BJ251" s="90"/>
      <c r="BK251" s="90"/>
      <c r="BL251" s="90"/>
      <c r="BM251" s="90"/>
      <c r="BN251" s="90"/>
      <c r="BO251" s="90"/>
      <c r="BP251" s="90"/>
      <c r="BQ251" s="90"/>
      <c r="BR251" s="90"/>
      <c r="BS251" s="90"/>
      <c r="BT251" s="90"/>
      <c r="BU251" s="90"/>
      <c r="BV251" s="90"/>
      <c r="BW251" s="90"/>
      <c r="BX251" s="90"/>
      <c r="BY251" s="90"/>
      <c r="BZ251" s="90"/>
      <c r="CA251" s="90"/>
      <c r="CB251" s="90"/>
      <c r="CC251" s="90"/>
      <c r="CD251" s="90"/>
      <c r="CE251" s="90"/>
      <c r="CF251" s="90"/>
      <c r="CG251" s="90"/>
      <c r="CH251" s="90"/>
      <c r="CI251" s="90"/>
      <c r="CJ251" s="90"/>
      <c r="CK251" s="90"/>
      <c r="CL251" s="90"/>
      <c r="CM251" s="90"/>
      <c r="CN251" s="90"/>
      <c r="CO251" s="90"/>
      <c r="CP251" s="90"/>
      <c r="CQ251" s="90"/>
      <c r="CR251" s="90"/>
      <c r="CS251" s="90"/>
      <c r="CT251" s="90"/>
      <c r="CU251" s="90"/>
      <c r="CV251" s="90"/>
      <c r="CW251" s="90"/>
      <c r="CX251" s="90"/>
      <c r="CY251" s="90"/>
      <c r="CZ251" s="90"/>
      <c r="DA251" s="90"/>
      <c r="DB251" s="90"/>
      <c r="DC251" s="90"/>
      <c r="DD251" s="90"/>
      <c r="DE251" s="90"/>
      <c r="DF251" s="90"/>
      <c r="DG251" s="163"/>
      <c r="DH251" s="90"/>
      <c r="DI251" s="90"/>
    </row>
    <row r="252" spans="1:113" s="164" customFormat="1" ht="14.85" customHeight="1">
      <c r="A252" s="91"/>
      <c r="B252" s="93" t="s">
        <v>436</v>
      </c>
      <c r="C252" s="87" t="s">
        <v>151</v>
      </c>
      <c r="D252" s="88">
        <v>124.4646752</v>
      </c>
      <c r="E252" s="89">
        <v>124.4646752</v>
      </c>
      <c r="F252" s="90">
        <f t="shared" si="16"/>
        <v>0</v>
      </c>
      <c r="G252" s="90">
        <f t="shared" si="17"/>
        <v>0</v>
      </c>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c r="AP252" s="90"/>
      <c r="AQ252" s="90"/>
      <c r="AR252" s="90"/>
      <c r="AS252" s="90"/>
      <c r="AT252" s="90"/>
      <c r="AU252" s="90"/>
      <c r="AV252" s="90"/>
      <c r="AW252" s="90"/>
      <c r="AX252" s="90"/>
      <c r="AY252" s="90"/>
      <c r="AZ252" s="90"/>
      <c r="BA252" s="90"/>
      <c r="BB252" s="90"/>
      <c r="BC252" s="90"/>
      <c r="BD252" s="90"/>
      <c r="BE252" s="90"/>
      <c r="BF252" s="90"/>
      <c r="BG252" s="90"/>
      <c r="BH252" s="90"/>
      <c r="BI252" s="90"/>
      <c r="BJ252" s="90"/>
      <c r="BK252" s="90"/>
      <c r="BL252" s="90"/>
      <c r="BM252" s="90"/>
      <c r="BN252" s="90"/>
      <c r="BO252" s="90"/>
      <c r="BP252" s="90"/>
      <c r="BQ252" s="90"/>
      <c r="BR252" s="90"/>
      <c r="BS252" s="90"/>
      <c r="BT252" s="90"/>
      <c r="BU252" s="90"/>
      <c r="BV252" s="90"/>
      <c r="BW252" s="90"/>
      <c r="BX252" s="90"/>
      <c r="BY252" s="90"/>
      <c r="BZ252" s="90"/>
      <c r="CA252" s="90"/>
      <c r="CB252" s="90"/>
      <c r="CC252" s="90"/>
      <c r="CD252" s="90"/>
      <c r="CE252" s="90"/>
      <c r="CF252" s="90"/>
      <c r="CG252" s="90"/>
      <c r="CH252" s="90"/>
      <c r="CI252" s="90"/>
      <c r="CJ252" s="90"/>
      <c r="CK252" s="90"/>
      <c r="CL252" s="90"/>
      <c r="CM252" s="90"/>
      <c r="CN252" s="90"/>
      <c r="CO252" s="90"/>
      <c r="CP252" s="90"/>
      <c r="CQ252" s="90"/>
      <c r="CR252" s="90"/>
      <c r="CS252" s="90"/>
      <c r="CT252" s="90"/>
      <c r="CU252" s="90"/>
      <c r="CV252" s="90"/>
      <c r="CW252" s="90"/>
      <c r="CX252" s="90"/>
      <c r="CY252" s="90"/>
      <c r="CZ252" s="90"/>
      <c r="DA252" s="90"/>
      <c r="DB252" s="90"/>
      <c r="DC252" s="90"/>
      <c r="DD252" s="90"/>
      <c r="DE252" s="90"/>
      <c r="DF252" s="90"/>
      <c r="DG252" s="163"/>
      <c r="DH252" s="90"/>
      <c r="DI252" s="90"/>
    </row>
    <row r="253" spans="1:113" s="164" customFormat="1" ht="14.85" customHeight="1">
      <c r="A253" s="91"/>
      <c r="B253" s="93" t="s">
        <v>437</v>
      </c>
      <c r="C253" s="87" t="s">
        <v>151</v>
      </c>
      <c r="D253" s="88">
        <v>153.34088199999999</v>
      </c>
      <c r="E253" s="89">
        <v>153.34088199999999</v>
      </c>
      <c r="F253" s="90">
        <f t="shared" si="16"/>
        <v>0</v>
      </c>
      <c r="G253" s="90">
        <f t="shared" si="17"/>
        <v>0</v>
      </c>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c r="AO253" s="90"/>
      <c r="AP253" s="90"/>
      <c r="AQ253" s="90"/>
      <c r="AR253" s="90"/>
      <c r="AS253" s="90"/>
      <c r="AT253" s="90"/>
      <c r="AU253" s="90"/>
      <c r="AV253" s="90"/>
      <c r="AW253" s="90"/>
      <c r="AX253" s="90"/>
      <c r="AY253" s="90"/>
      <c r="AZ253" s="90"/>
      <c r="BA253" s="90"/>
      <c r="BB253" s="90"/>
      <c r="BC253" s="90"/>
      <c r="BD253" s="90"/>
      <c r="BE253" s="90"/>
      <c r="BF253" s="90"/>
      <c r="BG253" s="90"/>
      <c r="BH253" s="90"/>
      <c r="BI253" s="90"/>
      <c r="BJ253" s="90"/>
      <c r="BK253" s="90"/>
      <c r="BL253" s="90"/>
      <c r="BM253" s="90"/>
      <c r="BN253" s="90"/>
      <c r="BO253" s="90"/>
      <c r="BP253" s="90"/>
      <c r="BQ253" s="90"/>
      <c r="BR253" s="90"/>
      <c r="BS253" s="90"/>
      <c r="BT253" s="90"/>
      <c r="BU253" s="90"/>
      <c r="BV253" s="90"/>
      <c r="BW253" s="90"/>
      <c r="BX253" s="90"/>
      <c r="BY253" s="90"/>
      <c r="BZ253" s="90"/>
      <c r="CA253" s="90"/>
      <c r="CB253" s="90"/>
      <c r="CC253" s="90"/>
      <c r="CD253" s="90"/>
      <c r="CE253" s="90"/>
      <c r="CF253" s="90"/>
      <c r="CG253" s="90"/>
      <c r="CH253" s="90"/>
      <c r="CI253" s="90"/>
      <c r="CJ253" s="90"/>
      <c r="CK253" s="90"/>
      <c r="CL253" s="90"/>
      <c r="CM253" s="90"/>
      <c r="CN253" s="90"/>
      <c r="CO253" s="90"/>
      <c r="CP253" s="90"/>
      <c r="CQ253" s="90"/>
      <c r="CR253" s="90"/>
      <c r="CS253" s="90"/>
      <c r="CT253" s="90"/>
      <c r="CU253" s="90"/>
      <c r="CV253" s="90"/>
      <c r="CW253" s="90"/>
      <c r="CX253" s="90"/>
      <c r="CY253" s="90"/>
      <c r="CZ253" s="90"/>
      <c r="DA253" s="90"/>
      <c r="DB253" s="90"/>
      <c r="DC253" s="90"/>
      <c r="DD253" s="90"/>
      <c r="DE253" s="90"/>
      <c r="DF253" s="90"/>
      <c r="DG253" s="163"/>
      <c r="DH253" s="90"/>
      <c r="DI253" s="90"/>
    </row>
    <row r="254" spans="1:113" s="164" customFormat="1" ht="14.85" customHeight="1">
      <c r="A254" s="91"/>
      <c r="B254" s="93" t="s">
        <v>438</v>
      </c>
      <c r="C254" s="87" t="s">
        <v>151</v>
      </c>
      <c r="D254" s="88">
        <v>204.20694280000001</v>
      </c>
      <c r="E254" s="89">
        <v>204.20694280000001</v>
      </c>
      <c r="F254" s="90">
        <f t="shared" si="16"/>
        <v>0</v>
      </c>
      <c r="G254" s="90">
        <f t="shared" si="17"/>
        <v>0</v>
      </c>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c r="AO254" s="90"/>
      <c r="AP254" s="90"/>
      <c r="AQ254" s="90"/>
      <c r="AR254" s="90"/>
      <c r="AS254" s="90"/>
      <c r="AT254" s="90"/>
      <c r="AU254" s="90"/>
      <c r="AV254" s="90"/>
      <c r="AW254" s="90"/>
      <c r="AX254" s="90"/>
      <c r="AY254" s="90"/>
      <c r="AZ254" s="90"/>
      <c r="BA254" s="90"/>
      <c r="BB254" s="90"/>
      <c r="BC254" s="90"/>
      <c r="BD254" s="90"/>
      <c r="BE254" s="90"/>
      <c r="BF254" s="90"/>
      <c r="BG254" s="90"/>
      <c r="BH254" s="90"/>
      <c r="BI254" s="90"/>
      <c r="BJ254" s="90"/>
      <c r="BK254" s="90"/>
      <c r="BL254" s="90"/>
      <c r="BM254" s="90"/>
      <c r="BN254" s="90"/>
      <c r="BO254" s="90"/>
      <c r="BP254" s="90"/>
      <c r="BQ254" s="90"/>
      <c r="BR254" s="90"/>
      <c r="BS254" s="90"/>
      <c r="BT254" s="90"/>
      <c r="BU254" s="90"/>
      <c r="BV254" s="90"/>
      <c r="BW254" s="90"/>
      <c r="BX254" s="90"/>
      <c r="BY254" s="90"/>
      <c r="BZ254" s="90"/>
      <c r="CA254" s="90"/>
      <c r="CB254" s="90"/>
      <c r="CC254" s="90"/>
      <c r="CD254" s="90"/>
      <c r="CE254" s="90"/>
      <c r="CF254" s="90"/>
      <c r="CG254" s="90"/>
      <c r="CH254" s="90"/>
      <c r="CI254" s="90"/>
      <c r="CJ254" s="90"/>
      <c r="CK254" s="90"/>
      <c r="CL254" s="90"/>
      <c r="CM254" s="90"/>
      <c r="CN254" s="90"/>
      <c r="CO254" s="90"/>
      <c r="CP254" s="90"/>
      <c r="CQ254" s="90"/>
      <c r="CR254" s="90"/>
      <c r="CS254" s="90"/>
      <c r="CT254" s="90"/>
      <c r="CU254" s="90"/>
      <c r="CV254" s="90"/>
      <c r="CW254" s="90"/>
      <c r="CX254" s="90"/>
      <c r="CY254" s="90"/>
      <c r="CZ254" s="90"/>
      <c r="DA254" s="90"/>
      <c r="DB254" s="90"/>
      <c r="DC254" s="90"/>
      <c r="DD254" s="90"/>
      <c r="DE254" s="90"/>
      <c r="DF254" s="90"/>
      <c r="DG254" s="163"/>
      <c r="DH254" s="90"/>
      <c r="DI254" s="90"/>
    </row>
    <row r="255" spans="1:113" s="164" customFormat="1" ht="14.85" customHeight="1">
      <c r="A255" s="91"/>
      <c r="B255" s="93" t="s">
        <v>439</v>
      </c>
      <c r="C255" s="87" t="s">
        <v>151</v>
      </c>
      <c r="D255" s="88">
        <v>336.9</v>
      </c>
      <c r="E255" s="89">
        <v>336.9</v>
      </c>
      <c r="F255" s="90">
        <f t="shared" si="16"/>
        <v>0</v>
      </c>
      <c r="G255" s="90">
        <f t="shared" si="17"/>
        <v>0</v>
      </c>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c r="AO255" s="90"/>
      <c r="AP255" s="90"/>
      <c r="AQ255" s="90"/>
      <c r="AR255" s="90"/>
      <c r="AS255" s="90"/>
      <c r="AT255" s="90"/>
      <c r="AU255" s="90"/>
      <c r="AV255" s="90"/>
      <c r="AW255" s="90"/>
      <c r="AX255" s="90"/>
      <c r="AY255" s="90"/>
      <c r="AZ255" s="90"/>
      <c r="BA255" s="90"/>
      <c r="BB255" s="90"/>
      <c r="BC255" s="90"/>
      <c r="BD255" s="90"/>
      <c r="BE255" s="90"/>
      <c r="BF255" s="90"/>
      <c r="BG255" s="90"/>
      <c r="BH255" s="90"/>
      <c r="BI255" s="90"/>
      <c r="BJ255" s="90"/>
      <c r="BK255" s="90"/>
      <c r="BL255" s="90"/>
      <c r="BM255" s="90"/>
      <c r="BN255" s="90"/>
      <c r="BO255" s="90"/>
      <c r="BP255" s="90"/>
      <c r="BQ255" s="90"/>
      <c r="BR255" s="90"/>
      <c r="BS255" s="90"/>
      <c r="BT255" s="90"/>
      <c r="BU255" s="90"/>
      <c r="BV255" s="90"/>
      <c r="BW255" s="90"/>
      <c r="BX255" s="90"/>
      <c r="BY255" s="90"/>
      <c r="BZ255" s="90"/>
      <c r="CA255" s="90"/>
      <c r="CB255" s="90"/>
      <c r="CC255" s="90"/>
      <c r="CD255" s="90"/>
      <c r="CE255" s="90"/>
      <c r="CF255" s="90"/>
      <c r="CG255" s="90"/>
      <c r="CH255" s="90"/>
      <c r="CI255" s="90"/>
      <c r="CJ255" s="90"/>
      <c r="CK255" s="90"/>
      <c r="CL255" s="90"/>
      <c r="CM255" s="90"/>
      <c r="CN255" s="90"/>
      <c r="CO255" s="90"/>
      <c r="CP255" s="90"/>
      <c r="CQ255" s="90"/>
      <c r="CR255" s="90"/>
      <c r="CS255" s="90"/>
      <c r="CT255" s="90"/>
      <c r="CU255" s="90"/>
      <c r="CV255" s="90"/>
      <c r="CW255" s="90"/>
      <c r="CX255" s="90"/>
      <c r="CY255" s="90"/>
      <c r="CZ255" s="90"/>
      <c r="DA255" s="90"/>
      <c r="DB255" s="90"/>
      <c r="DC255" s="90"/>
      <c r="DD255" s="90"/>
      <c r="DE255" s="90"/>
      <c r="DF255" s="90"/>
      <c r="DG255" s="163"/>
      <c r="DH255" s="90"/>
      <c r="DI255" s="90"/>
    </row>
    <row r="256" spans="1:113" s="164" customFormat="1" ht="14.85" customHeight="1">
      <c r="A256" s="91"/>
      <c r="B256" s="93" t="s">
        <v>440</v>
      </c>
      <c r="C256" s="87" t="s">
        <v>151</v>
      </c>
      <c r="D256" s="88">
        <v>24.359623200000001</v>
      </c>
      <c r="E256" s="89">
        <v>24.359623200000001</v>
      </c>
      <c r="F256" s="90">
        <f t="shared" si="16"/>
        <v>0</v>
      </c>
      <c r="G256" s="90">
        <f t="shared" si="17"/>
        <v>0</v>
      </c>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c r="AO256" s="90"/>
      <c r="AP256" s="90"/>
      <c r="AQ256" s="90"/>
      <c r="AR256" s="90"/>
      <c r="AS256" s="90"/>
      <c r="AT256" s="90"/>
      <c r="AU256" s="90"/>
      <c r="AV256" s="90"/>
      <c r="AW256" s="90"/>
      <c r="AX256" s="90"/>
      <c r="AY256" s="90"/>
      <c r="AZ256" s="90"/>
      <c r="BA256" s="90"/>
      <c r="BB256" s="90"/>
      <c r="BC256" s="90"/>
      <c r="BD256" s="90"/>
      <c r="BE256" s="90"/>
      <c r="BF256" s="90"/>
      <c r="BG256" s="90"/>
      <c r="BH256" s="90"/>
      <c r="BI256" s="90"/>
      <c r="BJ256" s="90"/>
      <c r="BK256" s="90"/>
      <c r="BL256" s="90"/>
      <c r="BM256" s="90"/>
      <c r="BN256" s="90"/>
      <c r="BO256" s="90"/>
      <c r="BP256" s="90"/>
      <c r="BQ256" s="90"/>
      <c r="BR256" s="90"/>
      <c r="BS256" s="90"/>
      <c r="BT256" s="90"/>
      <c r="BU256" s="90"/>
      <c r="BV256" s="90"/>
      <c r="BW256" s="90"/>
      <c r="BX256" s="90"/>
      <c r="BY256" s="90"/>
      <c r="BZ256" s="90"/>
      <c r="CA256" s="90"/>
      <c r="CB256" s="90"/>
      <c r="CC256" s="90"/>
      <c r="CD256" s="90"/>
      <c r="CE256" s="90"/>
      <c r="CF256" s="90"/>
      <c r="CG256" s="90"/>
      <c r="CH256" s="90"/>
      <c r="CI256" s="90"/>
      <c r="CJ256" s="90"/>
      <c r="CK256" s="90"/>
      <c r="CL256" s="90"/>
      <c r="CM256" s="90"/>
      <c r="CN256" s="90"/>
      <c r="CO256" s="90"/>
      <c r="CP256" s="90"/>
      <c r="CQ256" s="90"/>
      <c r="CR256" s="90"/>
      <c r="CS256" s="90"/>
      <c r="CT256" s="90"/>
      <c r="CU256" s="90"/>
      <c r="CV256" s="90"/>
      <c r="CW256" s="90"/>
      <c r="CX256" s="90"/>
      <c r="CY256" s="90"/>
      <c r="CZ256" s="90"/>
      <c r="DA256" s="90"/>
      <c r="DB256" s="90"/>
      <c r="DC256" s="90"/>
      <c r="DD256" s="90"/>
      <c r="DE256" s="90"/>
      <c r="DF256" s="90"/>
      <c r="DG256" s="163"/>
      <c r="DH256" s="90"/>
      <c r="DI256" s="90"/>
    </row>
    <row r="257" spans="1:113" s="164" customFormat="1" ht="14.85" customHeight="1">
      <c r="A257" s="91"/>
      <c r="B257" s="93" t="s">
        <v>441</v>
      </c>
      <c r="C257" s="87" t="s">
        <v>151</v>
      </c>
      <c r="D257" s="88">
        <v>327.63</v>
      </c>
      <c r="E257" s="89">
        <v>327.63</v>
      </c>
      <c r="F257" s="90">
        <f t="shared" si="16"/>
        <v>0</v>
      </c>
      <c r="G257" s="90">
        <f t="shared" si="17"/>
        <v>0</v>
      </c>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c r="AO257" s="90"/>
      <c r="AP257" s="90"/>
      <c r="AQ257" s="90"/>
      <c r="AR257" s="90"/>
      <c r="AS257" s="90"/>
      <c r="AT257" s="90"/>
      <c r="AU257" s="90"/>
      <c r="AV257" s="90"/>
      <c r="AW257" s="90"/>
      <c r="AX257" s="90"/>
      <c r="AY257" s="90"/>
      <c r="AZ257" s="90"/>
      <c r="BA257" s="90"/>
      <c r="BB257" s="90"/>
      <c r="BC257" s="90"/>
      <c r="BD257" s="90"/>
      <c r="BE257" s="90"/>
      <c r="BF257" s="90"/>
      <c r="BG257" s="90"/>
      <c r="BH257" s="90"/>
      <c r="BI257" s="90"/>
      <c r="BJ257" s="90"/>
      <c r="BK257" s="90"/>
      <c r="BL257" s="90"/>
      <c r="BM257" s="90"/>
      <c r="BN257" s="90"/>
      <c r="BO257" s="90"/>
      <c r="BP257" s="90"/>
      <c r="BQ257" s="90"/>
      <c r="BR257" s="90"/>
      <c r="BS257" s="90"/>
      <c r="BT257" s="90"/>
      <c r="BU257" s="90"/>
      <c r="BV257" s="90"/>
      <c r="BW257" s="90"/>
      <c r="BX257" s="90"/>
      <c r="BY257" s="90"/>
      <c r="BZ257" s="90"/>
      <c r="CA257" s="90"/>
      <c r="CB257" s="90"/>
      <c r="CC257" s="90"/>
      <c r="CD257" s="90"/>
      <c r="CE257" s="90"/>
      <c r="CF257" s="90"/>
      <c r="CG257" s="90"/>
      <c r="CH257" s="90"/>
      <c r="CI257" s="90"/>
      <c r="CJ257" s="90"/>
      <c r="CK257" s="90"/>
      <c r="CL257" s="90"/>
      <c r="CM257" s="90"/>
      <c r="CN257" s="90"/>
      <c r="CO257" s="90"/>
      <c r="CP257" s="90"/>
      <c r="CQ257" s="90"/>
      <c r="CR257" s="90"/>
      <c r="CS257" s="90"/>
      <c r="CT257" s="90"/>
      <c r="CU257" s="90"/>
      <c r="CV257" s="90"/>
      <c r="CW257" s="90"/>
      <c r="CX257" s="90"/>
      <c r="CY257" s="90"/>
      <c r="CZ257" s="90"/>
      <c r="DA257" s="90"/>
      <c r="DB257" s="90"/>
      <c r="DC257" s="90"/>
      <c r="DD257" s="90"/>
      <c r="DE257" s="90"/>
      <c r="DF257" s="90"/>
      <c r="DG257" s="163"/>
      <c r="DH257" s="90"/>
      <c r="DI257" s="90"/>
    </row>
    <row r="258" spans="1:113" s="164" customFormat="1" ht="14.85" customHeight="1">
      <c r="A258" s="91"/>
      <c r="B258" s="93" t="s">
        <v>442</v>
      </c>
      <c r="C258" s="87" t="s">
        <v>151</v>
      </c>
      <c r="D258" s="88">
        <v>59.15</v>
      </c>
      <c r="E258" s="89">
        <v>59.15</v>
      </c>
      <c r="F258" s="90">
        <f t="shared" si="16"/>
        <v>0</v>
      </c>
      <c r="G258" s="90">
        <f t="shared" si="17"/>
        <v>0</v>
      </c>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c r="AO258" s="90"/>
      <c r="AP258" s="90"/>
      <c r="AQ258" s="90"/>
      <c r="AR258" s="90"/>
      <c r="AS258" s="90"/>
      <c r="AT258" s="90"/>
      <c r="AU258" s="90"/>
      <c r="AV258" s="90"/>
      <c r="AW258" s="90"/>
      <c r="AX258" s="90"/>
      <c r="AY258" s="90"/>
      <c r="AZ258" s="90"/>
      <c r="BA258" s="90"/>
      <c r="BB258" s="90"/>
      <c r="BC258" s="90"/>
      <c r="BD258" s="90"/>
      <c r="BE258" s="90"/>
      <c r="BF258" s="90"/>
      <c r="BG258" s="90"/>
      <c r="BH258" s="90"/>
      <c r="BI258" s="90"/>
      <c r="BJ258" s="90"/>
      <c r="BK258" s="90"/>
      <c r="BL258" s="90"/>
      <c r="BM258" s="90"/>
      <c r="BN258" s="90"/>
      <c r="BO258" s="90"/>
      <c r="BP258" s="90"/>
      <c r="BQ258" s="90"/>
      <c r="BR258" s="90"/>
      <c r="BS258" s="90"/>
      <c r="BT258" s="90"/>
      <c r="BU258" s="90"/>
      <c r="BV258" s="90"/>
      <c r="BW258" s="90"/>
      <c r="BX258" s="90"/>
      <c r="BY258" s="90"/>
      <c r="BZ258" s="90"/>
      <c r="CA258" s="90"/>
      <c r="CB258" s="90"/>
      <c r="CC258" s="90"/>
      <c r="CD258" s="90"/>
      <c r="CE258" s="90"/>
      <c r="CF258" s="90"/>
      <c r="CG258" s="90"/>
      <c r="CH258" s="90"/>
      <c r="CI258" s="90"/>
      <c r="CJ258" s="90"/>
      <c r="CK258" s="90"/>
      <c r="CL258" s="90"/>
      <c r="CM258" s="90"/>
      <c r="CN258" s="90"/>
      <c r="CO258" s="90"/>
      <c r="CP258" s="90"/>
      <c r="CQ258" s="90"/>
      <c r="CR258" s="90"/>
      <c r="CS258" s="90"/>
      <c r="CT258" s="90"/>
      <c r="CU258" s="90"/>
      <c r="CV258" s="90"/>
      <c r="CW258" s="90"/>
      <c r="CX258" s="90"/>
      <c r="CY258" s="90"/>
      <c r="CZ258" s="90"/>
      <c r="DA258" s="90"/>
      <c r="DB258" s="90"/>
      <c r="DC258" s="90"/>
      <c r="DD258" s="90"/>
      <c r="DE258" s="90"/>
      <c r="DF258" s="90"/>
      <c r="DG258" s="163"/>
      <c r="DH258" s="90"/>
      <c r="DI258" s="90"/>
    </row>
    <row r="259" spans="1:113" s="164" customFormat="1" ht="14.85" customHeight="1">
      <c r="A259" s="91"/>
      <c r="B259" s="93" t="s">
        <v>443</v>
      </c>
      <c r="C259" s="87" t="s">
        <v>169</v>
      </c>
      <c r="D259" s="88">
        <v>78.88</v>
      </c>
      <c r="E259" s="89">
        <v>78.88</v>
      </c>
      <c r="F259" s="90">
        <f t="shared" si="16"/>
        <v>0</v>
      </c>
      <c r="G259" s="90">
        <f t="shared" si="17"/>
        <v>0</v>
      </c>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c r="AO259" s="90"/>
      <c r="AP259" s="90"/>
      <c r="AQ259" s="90"/>
      <c r="AR259" s="90"/>
      <c r="AS259" s="90"/>
      <c r="AT259" s="90"/>
      <c r="AU259" s="90"/>
      <c r="AV259" s="90"/>
      <c r="AW259" s="90"/>
      <c r="AX259" s="90"/>
      <c r="AY259" s="90"/>
      <c r="AZ259" s="90"/>
      <c r="BA259" s="90"/>
      <c r="BB259" s="90"/>
      <c r="BC259" s="90"/>
      <c r="BD259" s="90"/>
      <c r="BE259" s="90"/>
      <c r="BF259" s="90"/>
      <c r="BG259" s="90"/>
      <c r="BH259" s="90"/>
      <c r="BI259" s="90"/>
      <c r="BJ259" s="90"/>
      <c r="BK259" s="90"/>
      <c r="BL259" s="90"/>
      <c r="BM259" s="90"/>
      <c r="BN259" s="90"/>
      <c r="BO259" s="90"/>
      <c r="BP259" s="90"/>
      <c r="BQ259" s="90"/>
      <c r="BR259" s="90"/>
      <c r="BS259" s="90"/>
      <c r="BT259" s="90"/>
      <c r="BU259" s="90"/>
      <c r="BV259" s="90"/>
      <c r="BW259" s="90"/>
      <c r="BX259" s="90"/>
      <c r="BY259" s="90"/>
      <c r="BZ259" s="90"/>
      <c r="CA259" s="90"/>
      <c r="CB259" s="90"/>
      <c r="CC259" s="90"/>
      <c r="CD259" s="90"/>
      <c r="CE259" s="90"/>
      <c r="CF259" s="90"/>
      <c r="CG259" s="90"/>
      <c r="CH259" s="90"/>
      <c r="CI259" s="90"/>
      <c r="CJ259" s="90"/>
      <c r="CK259" s="90"/>
      <c r="CL259" s="90"/>
      <c r="CM259" s="90"/>
      <c r="CN259" s="90"/>
      <c r="CO259" s="90"/>
      <c r="CP259" s="90"/>
      <c r="CQ259" s="90"/>
      <c r="CR259" s="90"/>
      <c r="CS259" s="90"/>
      <c r="CT259" s="90"/>
      <c r="CU259" s="90"/>
      <c r="CV259" s="90"/>
      <c r="CW259" s="90"/>
      <c r="CX259" s="90"/>
      <c r="CY259" s="90"/>
      <c r="CZ259" s="90"/>
      <c r="DA259" s="90"/>
      <c r="DB259" s="90"/>
      <c r="DC259" s="90"/>
      <c r="DD259" s="90"/>
      <c r="DE259" s="90"/>
      <c r="DF259" s="90"/>
      <c r="DG259" s="163"/>
      <c r="DH259" s="90"/>
      <c r="DI259" s="90"/>
    </row>
    <row r="260" spans="1:113" s="164" customFormat="1" ht="14.85" customHeight="1">
      <c r="A260" s="91"/>
      <c r="B260" s="93" t="s">
        <v>444</v>
      </c>
      <c r="C260" s="87" t="s">
        <v>151</v>
      </c>
      <c r="D260" s="88">
        <v>106.69</v>
      </c>
      <c r="E260" s="89">
        <v>106.69</v>
      </c>
      <c r="F260" s="90">
        <f t="shared" si="16"/>
        <v>0</v>
      </c>
      <c r="G260" s="90">
        <f t="shared" si="17"/>
        <v>0</v>
      </c>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c r="AO260" s="90"/>
      <c r="AP260" s="90"/>
      <c r="AQ260" s="90"/>
      <c r="AR260" s="90"/>
      <c r="AS260" s="90"/>
      <c r="AT260" s="90"/>
      <c r="AU260" s="90"/>
      <c r="AV260" s="90"/>
      <c r="AW260" s="90"/>
      <c r="AX260" s="90"/>
      <c r="AY260" s="90"/>
      <c r="AZ260" s="90"/>
      <c r="BA260" s="90"/>
      <c r="BB260" s="90"/>
      <c r="BC260" s="90"/>
      <c r="BD260" s="90"/>
      <c r="BE260" s="90"/>
      <c r="BF260" s="90"/>
      <c r="BG260" s="90"/>
      <c r="BH260" s="90"/>
      <c r="BI260" s="90"/>
      <c r="BJ260" s="90"/>
      <c r="BK260" s="90"/>
      <c r="BL260" s="90"/>
      <c r="BM260" s="90"/>
      <c r="BN260" s="90"/>
      <c r="BO260" s="90"/>
      <c r="BP260" s="90"/>
      <c r="BQ260" s="90"/>
      <c r="BR260" s="90"/>
      <c r="BS260" s="90"/>
      <c r="BT260" s="90"/>
      <c r="BU260" s="90"/>
      <c r="BV260" s="90"/>
      <c r="BW260" s="90"/>
      <c r="BX260" s="90"/>
      <c r="BY260" s="90"/>
      <c r="BZ260" s="90"/>
      <c r="CA260" s="90"/>
      <c r="CB260" s="90"/>
      <c r="CC260" s="90"/>
      <c r="CD260" s="90"/>
      <c r="CE260" s="90"/>
      <c r="CF260" s="90"/>
      <c r="CG260" s="90"/>
      <c r="CH260" s="90"/>
      <c r="CI260" s="90"/>
      <c r="CJ260" s="90"/>
      <c r="CK260" s="90"/>
      <c r="CL260" s="90"/>
      <c r="CM260" s="90"/>
      <c r="CN260" s="90"/>
      <c r="CO260" s="90"/>
      <c r="CP260" s="90"/>
      <c r="CQ260" s="90"/>
      <c r="CR260" s="90"/>
      <c r="CS260" s="90"/>
      <c r="CT260" s="90"/>
      <c r="CU260" s="90"/>
      <c r="CV260" s="90"/>
      <c r="CW260" s="90"/>
      <c r="CX260" s="90"/>
      <c r="CY260" s="90"/>
      <c r="CZ260" s="90"/>
      <c r="DA260" s="90"/>
      <c r="DB260" s="90"/>
      <c r="DC260" s="90"/>
      <c r="DD260" s="90"/>
      <c r="DE260" s="90"/>
      <c r="DF260" s="90"/>
      <c r="DG260" s="163"/>
      <c r="DH260" s="90"/>
      <c r="DI260" s="90"/>
    </row>
    <row r="261" spans="1:113" s="164" customFormat="1" ht="14.85" customHeight="1">
      <c r="A261" s="91"/>
      <c r="B261" s="93" t="s">
        <v>445</v>
      </c>
      <c r="C261" s="87" t="s">
        <v>151</v>
      </c>
      <c r="D261" s="88">
        <v>110.69</v>
      </c>
      <c r="E261" s="89">
        <v>110.69</v>
      </c>
      <c r="F261" s="90">
        <f t="shared" si="16"/>
        <v>0</v>
      </c>
      <c r="G261" s="90">
        <f t="shared" si="17"/>
        <v>0</v>
      </c>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c r="AO261" s="90"/>
      <c r="AP261" s="90"/>
      <c r="AQ261" s="90"/>
      <c r="AR261" s="90"/>
      <c r="AS261" s="90"/>
      <c r="AT261" s="90"/>
      <c r="AU261" s="90"/>
      <c r="AV261" s="90"/>
      <c r="AW261" s="90"/>
      <c r="AX261" s="90"/>
      <c r="AY261" s="90"/>
      <c r="AZ261" s="90"/>
      <c r="BA261" s="90"/>
      <c r="BB261" s="90"/>
      <c r="BC261" s="90"/>
      <c r="BD261" s="90"/>
      <c r="BE261" s="90"/>
      <c r="BF261" s="90"/>
      <c r="BG261" s="90"/>
      <c r="BH261" s="90"/>
      <c r="BI261" s="90"/>
      <c r="BJ261" s="90"/>
      <c r="BK261" s="90"/>
      <c r="BL261" s="90"/>
      <c r="BM261" s="90"/>
      <c r="BN261" s="90"/>
      <c r="BO261" s="90"/>
      <c r="BP261" s="90"/>
      <c r="BQ261" s="90"/>
      <c r="BR261" s="90"/>
      <c r="BS261" s="90"/>
      <c r="BT261" s="90"/>
      <c r="BU261" s="90"/>
      <c r="BV261" s="90"/>
      <c r="BW261" s="90"/>
      <c r="BX261" s="90"/>
      <c r="BY261" s="90"/>
      <c r="BZ261" s="90"/>
      <c r="CA261" s="90"/>
      <c r="CB261" s="90"/>
      <c r="CC261" s="90"/>
      <c r="CD261" s="90"/>
      <c r="CE261" s="90"/>
      <c r="CF261" s="90"/>
      <c r="CG261" s="90"/>
      <c r="CH261" s="90"/>
      <c r="CI261" s="90"/>
      <c r="CJ261" s="90"/>
      <c r="CK261" s="90"/>
      <c r="CL261" s="90"/>
      <c r="CM261" s="90"/>
      <c r="CN261" s="90"/>
      <c r="CO261" s="90"/>
      <c r="CP261" s="90"/>
      <c r="CQ261" s="90"/>
      <c r="CR261" s="90"/>
      <c r="CS261" s="90"/>
      <c r="CT261" s="90"/>
      <c r="CU261" s="90"/>
      <c r="CV261" s="90"/>
      <c r="CW261" s="90"/>
      <c r="CX261" s="90"/>
      <c r="CY261" s="90"/>
      <c r="CZ261" s="90"/>
      <c r="DA261" s="90"/>
      <c r="DB261" s="90"/>
      <c r="DC261" s="90"/>
      <c r="DD261" s="90"/>
      <c r="DE261" s="90"/>
      <c r="DF261" s="90"/>
      <c r="DG261" s="163"/>
      <c r="DH261" s="90"/>
      <c r="DI261" s="90"/>
    </row>
    <row r="262" spans="1:113" s="164" customFormat="1" ht="14.85" customHeight="1">
      <c r="A262" s="91"/>
      <c r="B262" s="93" t="s">
        <v>446</v>
      </c>
      <c r="C262" s="87" t="s">
        <v>151</v>
      </c>
      <c r="D262" s="88">
        <v>96.41</v>
      </c>
      <c r="E262" s="89">
        <v>96.41</v>
      </c>
      <c r="F262" s="90">
        <f t="shared" si="16"/>
        <v>0</v>
      </c>
      <c r="G262" s="90">
        <f t="shared" si="17"/>
        <v>0</v>
      </c>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c r="AO262" s="90"/>
      <c r="AP262" s="90"/>
      <c r="AQ262" s="90"/>
      <c r="AR262" s="90"/>
      <c r="AS262" s="90"/>
      <c r="AT262" s="90"/>
      <c r="AU262" s="90"/>
      <c r="AV262" s="90"/>
      <c r="AW262" s="90"/>
      <c r="AX262" s="90"/>
      <c r="AY262" s="90"/>
      <c r="AZ262" s="90"/>
      <c r="BA262" s="90"/>
      <c r="BB262" s="90"/>
      <c r="BC262" s="90"/>
      <c r="BD262" s="90"/>
      <c r="BE262" s="90"/>
      <c r="BF262" s="90"/>
      <c r="BG262" s="90"/>
      <c r="BH262" s="90"/>
      <c r="BI262" s="90"/>
      <c r="BJ262" s="90"/>
      <c r="BK262" s="90"/>
      <c r="BL262" s="90"/>
      <c r="BM262" s="90"/>
      <c r="BN262" s="90"/>
      <c r="BO262" s="90"/>
      <c r="BP262" s="90"/>
      <c r="BQ262" s="90"/>
      <c r="BR262" s="90"/>
      <c r="BS262" s="90"/>
      <c r="BT262" s="90"/>
      <c r="BU262" s="90"/>
      <c r="BV262" s="90"/>
      <c r="BW262" s="90"/>
      <c r="BX262" s="90"/>
      <c r="BY262" s="90"/>
      <c r="BZ262" s="90"/>
      <c r="CA262" s="90"/>
      <c r="CB262" s="90"/>
      <c r="CC262" s="90"/>
      <c r="CD262" s="90"/>
      <c r="CE262" s="90"/>
      <c r="CF262" s="90"/>
      <c r="CG262" s="90"/>
      <c r="CH262" s="90"/>
      <c r="CI262" s="90"/>
      <c r="CJ262" s="90"/>
      <c r="CK262" s="90"/>
      <c r="CL262" s="90"/>
      <c r="CM262" s="90"/>
      <c r="CN262" s="90"/>
      <c r="CO262" s="90"/>
      <c r="CP262" s="90"/>
      <c r="CQ262" s="90"/>
      <c r="CR262" s="90"/>
      <c r="CS262" s="90"/>
      <c r="CT262" s="90"/>
      <c r="CU262" s="90"/>
      <c r="CV262" s="90"/>
      <c r="CW262" s="90"/>
      <c r="CX262" s="90"/>
      <c r="CY262" s="90"/>
      <c r="CZ262" s="90"/>
      <c r="DA262" s="90"/>
      <c r="DB262" s="90"/>
      <c r="DC262" s="90"/>
      <c r="DD262" s="90"/>
      <c r="DE262" s="90"/>
      <c r="DF262" s="90"/>
      <c r="DG262" s="163"/>
      <c r="DH262" s="90"/>
      <c r="DI262" s="90"/>
    </row>
    <row r="263" spans="1:113" s="164" customFormat="1" ht="14.85" customHeight="1">
      <c r="A263" s="91"/>
      <c r="B263" s="93" t="s">
        <v>447</v>
      </c>
      <c r="C263" s="87" t="s">
        <v>151</v>
      </c>
      <c r="D263" s="88">
        <v>96.41</v>
      </c>
      <c r="E263" s="89">
        <v>96.41</v>
      </c>
      <c r="F263" s="90">
        <f t="shared" si="16"/>
        <v>0</v>
      </c>
      <c r="G263" s="90">
        <f t="shared" si="17"/>
        <v>0</v>
      </c>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c r="AO263" s="90"/>
      <c r="AP263" s="90"/>
      <c r="AQ263" s="90"/>
      <c r="AR263" s="90"/>
      <c r="AS263" s="90"/>
      <c r="AT263" s="90"/>
      <c r="AU263" s="90"/>
      <c r="AV263" s="90"/>
      <c r="AW263" s="90"/>
      <c r="AX263" s="90"/>
      <c r="AY263" s="90"/>
      <c r="AZ263" s="90"/>
      <c r="BA263" s="90"/>
      <c r="BB263" s="90"/>
      <c r="BC263" s="90"/>
      <c r="BD263" s="90"/>
      <c r="BE263" s="90"/>
      <c r="BF263" s="90"/>
      <c r="BG263" s="90"/>
      <c r="BH263" s="90"/>
      <c r="BI263" s="90"/>
      <c r="BJ263" s="90"/>
      <c r="BK263" s="90"/>
      <c r="BL263" s="90"/>
      <c r="BM263" s="90"/>
      <c r="BN263" s="90"/>
      <c r="BO263" s="90"/>
      <c r="BP263" s="90"/>
      <c r="BQ263" s="90"/>
      <c r="BR263" s="90"/>
      <c r="BS263" s="90"/>
      <c r="BT263" s="90"/>
      <c r="BU263" s="90"/>
      <c r="BV263" s="90"/>
      <c r="BW263" s="90"/>
      <c r="BX263" s="90"/>
      <c r="BY263" s="90"/>
      <c r="BZ263" s="90"/>
      <c r="CA263" s="90"/>
      <c r="CB263" s="90"/>
      <c r="CC263" s="90"/>
      <c r="CD263" s="90"/>
      <c r="CE263" s="90"/>
      <c r="CF263" s="90"/>
      <c r="CG263" s="90"/>
      <c r="CH263" s="90"/>
      <c r="CI263" s="90"/>
      <c r="CJ263" s="90"/>
      <c r="CK263" s="90"/>
      <c r="CL263" s="90"/>
      <c r="CM263" s="90"/>
      <c r="CN263" s="90"/>
      <c r="CO263" s="90"/>
      <c r="CP263" s="90"/>
      <c r="CQ263" s="90"/>
      <c r="CR263" s="90"/>
      <c r="CS263" s="90"/>
      <c r="CT263" s="90"/>
      <c r="CU263" s="90"/>
      <c r="CV263" s="90"/>
      <c r="CW263" s="90"/>
      <c r="CX263" s="90"/>
      <c r="CY263" s="90"/>
      <c r="CZ263" s="90"/>
      <c r="DA263" s="90"/>
      <c r="DB263" s="90"/>
      <c r="DC263" s="90"/>
      <c r="DD263" s="90"/>
      <c r="DE263" s="90"/>
      <c r="DF263" s="90"/>
      <c r="DG263" s="163"/>
      <c r="DH263" s="90"/>
      <c r="DI263" s="90"/>
    </row>
    <row r="264" spans="1:113" s="164" customFormat="1" ht="14.85" customHeight="1">
      <c r="A264" s="91"/>
      <c r="B264" s="93" t="s">
        <v>448</v>
      </c>
      <c r="C264" s="87" t="s">
        <v>151</v>
      </c>
      <c r="D264" s="88">
        <v>111.09</v>
      </c>
      <c r="E264" s="89">
        <v>111.09</v>
      </c>
      <c r="F264" s="90">
        <f t="shared" si="16"/>
        <v>0</v>
      </c>
      <c r="G264" s="90">
        <f t="shared" si="17"/>
        <v>0</v>
      </c>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c r="AO264" s="90"/>
      <c r="AP264" s="90"/>
      <c r="AQ264" s="90"/>
      <c r="AR264" s="90"/>
      <c r="AS264" s="90"/>
      <c r="AT264" s="90"/>
      <c r="AU264" s="90"/>
      <c r="AV264" s="90"/>
      <c r="AW264" s="90"/>
      <c r="AX264" s="90"/>
      <c r="AY264" s="90"/>
      <c r="AZ264" s="90"/>
      <c r="BA264" s="90"/>
      <c r="BB264" s="90"/>
      <c r="BC264" s="90"/>
      <c r="BD264" s="90"/>
      <c r="BE264" s="90"/>
      <c r="BF264" s="90"/>
      <c r="BG264" s="90"/>
      <c r="BH264" s="90"/>
      <c r="BI264" s="90"/>
      <c r="BJ264" s="90"/>
      <c r="BK264" s="90"/>
      <c r="BL264" s="90"/>
      <c r="BM264" s="90"/>
      <c r="BN264" s="90"/>
      <c r="BO264" s="90"/>
      <c r="BP264" s="90"/>
      <c r="BQ264" s="90"/>
      <c r="BR264" s="90"/>
      <c r="BS264" s="90"/>
      <c r="BT264" s="90"/>
      <c r="BU264" s="90"/>
      <c r="BV264" s="90"/>
      <c r="BW264" s="90"/>
      <c r="BX264" s="90"/>
      <c r="BY264" s="90"/>
      <c r="BZ264" s="90"/>
      <c r="CA264" s="90"/>
      <c r="CB264" s="90"/>
      <c r="CC264" s="90"/>
      <c r="CD264" s="90"/>
      <c r="CE264" s="90"/>
      <c r="CF264" s="90"/>
      <c r="CG264" s="90"/>
      <c r="CH264" s="90"/>
      <c r="CI264" s="90"/>
      <c r="CJ264" s="90"/>
      <c r="CK264" s="90"/>
      <c r="CL264" s="90"/>
      <c r="CM264" s="90"/>
      <c r="CN264" s="90"/>
      <c r="CO264" s="90"/>
      <c r="CP264" s="90"/>
      <c r="CQ264" s="90"/>
      <c r="CR264" s="90"/>
      <c r="CS264" s="90"/>
      <c r="CT264" s="90"/>
      <c r="CU264" s="90"/>
      <c r="CV264" s="90"/>
      <c r="CW264" s="90"/>
      <c r="CX264" s="90"/>
      <c r="CY264" s="90"/>
      <c r="CZ264" s="90"/>
      <c r="DA264" s="90"/>
      <c r="DB264" s="90"/>
      <c r="DC264" s="90"/>
      <c r="DD264" s="90"/>
      <c r="DE264" s="90"/>
      <c r="DF264" s="90"/>
      <c r="DG264" s="163"/>
      <c r="DH264" s="90"/>
      <c r="DI264" s="90"/>
    </row>
    <row r="265" spans="1:113" s="164" customFormat="1" ht="14.85" customHeight="1">
      <c r="A265" s="91"/>
      <c r="B265" s="93" t="s">
        <v>449</v>
      </c>
      <c r="C265" s="87" t="s">
        <v>151</v>
      </c>
      <c r="D265" s="88">
        <v>456.21</v>
      </c>
      <c r="E265" s="89">
        <v>456.21</v>
      </c>
      <c r="F265" s="90">
        <f t="shared" si="16"/>
        <v>0</v>
      </c>
      <c r="G265" s="90">
        <f t="shared" si="17"/>
        <v>0</v>
      </c>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c r="AO265" s="90"/>
      <c r="AP265" s="90"/>
      <c r="AQ265" s="90"/>
      <c r="AR265" s="90"/>
      <c r="AS265" s="90"/>
      <c r="AT265" s="90"/>
      <c r="AU265" s="90"/>
      <c r="AV265" s="90"/>
      <c r="AW265" s="90"/>
      <c r="AX265" s="90"/>
      <c r="AY265" s="90"/>
      <c r="AZ265" s="90"/>
      <c r="BA265" s="90"/>
      <c r="BB265" s="90"/>
      <c r="BC265" s="90"/>
      <c r="BD265" s="90"/>
      <c r="BE265" s="90"/>
      <c r="BF265" s="90"/>
      <c r="BG265" s="90"/>
      <c r="BH265" s="90"/>
      <c r="BI265" s="90"/>
      <c r="BJ265" s="90"/>
      <c r="BK265" s="90"/>
      <c r="BL265" s="90"/>
      <c r="BM265" s="90"/>
      <c r="BN265" s="90"/>
      <c r="BO265" s="90"/>
      <c r="BP265" s="90"/>
      <c r="BQ265" s="90"/>
      <c r="BR265" s="90"/>
      <c r="BS265" s="90"/>
      <c r="BT265" s="90"/>
      <c r="BU265" s="90"/>
      <c r="BV265" s="90"/>
      <c r="BW265" s="90"/>
      <c r="BX265" s="90"/>
      <c r="BY265" s="90"/>
      <c r="BZ265" s="90"/>
      <c r="CA265" s="90"/>
      <c r="CB265" s="90"/>
      <c r="CC265" s="90"/>
      <c r="CD265" s="90"/>
      <c r="CE265" s="90"/>
      <c r="CF265" s="90"/>
      <c r="CG265" s="90"/>
      <c r="CH265" s="90"/>
      <c r="CI265" s="90"/>
      <c r="CJ265" s="90"/>
      <c r="CK265" s="90"/>
      <c r="CL265" s="90"/>
      <c r="CM265" s="90"/>
      <c r="CN265" s="90"/>
      <c r="CO265" s="90"/>
      <c r="CP265" s="90"/>
      <c r="CQ265" s="90"/>
      <c r="CR265" s="90"/>
      <c r="CS265" s="90"/>
      <c r="CT265" s="90"/>
      <c r="CU265" s="90"/>
      <c r="CV265" s="90"/>
      <c r="CW265" s="90"/>
      <c r="CX265" s="90"/>
      <c r="CY265" s="90"/>
      <c r="CZ265" s="90"/>
      <c r="DA265" s="90"/>
      <c r="DB265" s="90"/>
      <c r="DC265" s="90"/>
      <c r="DD265" s="90"/>
      <c r="DE265" s="90"/>
      <c r="DF265" s="90"/>
      <c r="DG265" s="163"/>
      <c r="DH265" s="90"/>
      <c r="DI265" s="90"/>
    </row>
    <row r="266" spans="1:113" s="164" customFormat="1" ht="14.85" customHeight="1">
      <c r="A266" s="91"/>
      <c r="B266" s="93" t="s">
        <v>450</v>
      </c>
      <c r="C266" s="87" t="s">
        <v>151</v>
      </c>
      <c r="D266" s="88">
        <v>29.11</v>
      </c>
      <c r="E266" s="89">
        <v>29.11</v>
      </c>
      <c r="F266" s="90">
        <f t="shared" si="16"/>
        <v>0</v>
      </c>
      <c r="G266" s="90">
        <f t="shared" si="17"/>
        <v>0</v>
      </c>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c r="AO266" s="90"/>
      <c r="AP266" s="90"/>
      <c r="AQ266" s="90"/>
      <c r="AR266" s="90"/>
      <c r="AS266" s="90"/>
      <c r="AT266" s="90"/>
      <c r="AU266" s="90"/>
      <c r="AV266" s="90"/>
      <c r="AW266" s="90"/>
      <c r="AX266" s="90"/>
      <c r="AY266" s="90"/>
      <c r="AZ266" s="90"/>
      <c r="BA266" s="90"/>
      <c r="BB266" s="90"/>
      <c r="BC266" s="90"/>
      <c r="BD266" s="90"/>
      <c r="BE266" s="90"/>
      <c r="BF266" s="90"/>
      <c r="BG266" s="90"/>
      <c r="BH266" s="90"/>
      <c r="BI266" s="90"/>
      <c r="BJ266" s="90"/>
      <c r="BK266" s="90"/>
      <c r="BL266" s="90"/>
      <c r="BM266" s="90"/>
      <c r="BN266" s="90"/>
      <c r="BO266" s="90"/>
      <c r="BP266" s="90"/>
      <c r="BQ266" s="90"/>
      <c r="BR266" s="90"/>
      <c r="BS266" s="90"/>
      <c r="BT266" s="90"/>
      <c r="BU266" s="90"/>
      <c r="BV266" s="90"/>
      <c r="BW266" s="90"/>
      <c r="BX266" s="90"/>
      <c r="BY266" s="90"/>
      <c r="BZ266" s="90"/>
      <c r="CA266" s="90"/>
      <c r="CB266" s="90"/>
      <c r="CC266" s="90"/>
      <c r="CD266" s="90"/>
      <c r="CE266" s="90"/>
      <c r="CF266" s="90"/>
      <c r="CG266" s="90"/>
      <c r="CH266" s="90"/>
      <c r="CI266" s="90"/>
      <c r="CJ266" s="90"/>
      <c r="CK266" s="90"/>
      <c r="CL266" s="90"/>
      <c r="CM266" s="90"/>
      <c r="CN266" s="90"/>
      <c r="CO266" s="90"/>
      <c r="CP266" s="90"/>
      <c r="CQ266" s="90"/>
      <c r="CR266" s="90"/>
      <c r="CS266" s="90"/>
      <c r="CT266" s="90"/>
      <c r="CU266" s="90"/>
      <c r="CV266" s="90"/>
      <c r="CW266" s="90"/>
      <c r="CX266" s="90"/>
      <c r="CY266" s="90"/>
      <c r="CZ266" s="90"/>
      <c r="DA266" s="90"/>
      <c r="DB266" s="90"/>
      <c r="DC266" s="90"/>
      <c r="DD266" s="90"/>
      <c r="DE266" s="90"/>
      <c r="DF266" s="90"/>
      <c r="DG266" s="163"/>
      <c r="DH266" s="90"/>
      <c r="DI266" s="90"/>
    </row>
    <row r="267" spans="1:113" s="164" customFormat="1" ht="14.85" customHeight="1">
      <c r="A267" s="91"/>
      <c r="B267" s="93" t="s">
        <v>451</v>
      </c>
      <c r="C267" s="87" t="s">
        <v>151</v>
      </c>
      <c r="D267" s="88">
        <v>254.8</v>
      </c>
      <c r="E267" s="89">
        <v>254.8</v>
      </c>
      <c r="F267" s="90">
        <f t="shared" si="16"/>
        <v>0</v>
      </c>
      <c r="G267" s="90">
        <f t="shared" si="17"/>
        <v>0</v>
      </c>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c r="BA267" s="90"/>
      <c r="BB267" s="90"/>
      <c r="BC267" s="90"/>
      <c r="BD267" s="90"/>
      <c r="BE267" s="90"/>
      <c r="BF267" s="90"/>
      <c r="BG267" s="90"/>
      <c r="BH267" s="90"/>
      <c r="BI267" s="90"/>
      <c r="BJ267" s="90"/>
      <c r="BK267" s="90"/>
      <c r="BL267" s="90"/>
      <c r="BM267" s="90"/>
      <c r="BN267" s="90"/>
      <c r="BO267" s="90"/>
      <c r="BP267" s="90"/>
      <c r="BQ267" s="90"/>
      <c r="BR267" s="90"/>
      <c r="BS267" s="90"/>
      <c r="BT267" s="90"/>
      <c r="BU267" s="90"/>
      <c r="BV267" s="90"/>
      <c r="BW267" s="90"/>
      <c r="BX267" s="90"/>
      <c r="BY267" s="90"/>
      <c r="BZ267" s="90"/>
      <c r="CA267" s="90"/>
      <c r="CB267" s="90"/>
      <c r="CC267" s="90"/>
      <c r="CD267" s="90"/>
      <c r="CE267" s="90"/>
      <c r="CF267" s="90"/>
      <c r="CG267" s="90"/>
      <c r="CH267" s="90"/>
      <c r="CI267" s="90"/>
      <c r="CJ267" s="90"/>
      <c r="CK267" s="90"/>
      <c r="CL267" s="90"/>
      <c r="CM267" s="90"/>
      <c r="CN267" s="90"/>
      <c r="CO267" s="90"/>
      <c r="CP267" s="90"/>
      <c r="CQ267" s="90"/>
      <c r="CR267" s="90"/>
      <c r="CS267" s="90"/>
      <c r="CT267" s="90"/>
      <c r="CU267" s="90"/>
      <c r="CV267" s="90"/>
      <c r="CW267" s="90"/>
      <c r="CX267" s="90"/>
      <c r="CY267" s="90"/>
      <c r="CZ267" s="90"/>
      <c r="DA267" s="90"/>
      <c r="DB267" s="90"/>
      <c r="DC267" s="90"/>
      <c r="DD267" s="90"/>
      <c r="DE267" s="90"/>
      <c r="DF267" s="90"/>
      <c r="DG267" s="163"/>
      <c r="DH267" s="90"/>
      <c r="DI267" s="90"/>
    </row>
    <row r="268" spans="1:113" s="164" customFormat="1" ht="14.85" customHeight="1">
      <c r="A268" s="91"/>
      <c r="B268" s="93" t="s">
        <v>452</v>
      </c>
      <c r="C268" s="87" t="s">
        <v>151</v>
      </c>
      <c r="D268" s="88">
        <v>408.8</v>
      </c>
      <c r="E268" s="89">
        <v>408.8</v>
      </c>
      <c r="F268" s="90">
        <f t="shared" si="16"/>
        <v>0</v>
      </c>
      <c r="G268" s="90">
        <f t="shared" si="17"/>
        <v>0</v>
      </c>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c r="AO268" s="90"/>
      <c r="AP268" s="90"/>
      <c r="AQ268" s="90"/>
      <c r="AR268" s="90"/>
      <c r="AS268" s="90"/>
      <c r="AT268" s="90"/>
      <c r="AU268" s="90"/>
      <c r="AV268" s="90"/>
      <c r="AW268" s="90"/>
      <c r="AX268" s="90"/>
      <c r="AY268" s="90"/>
      <c r="AZ268" s="90"/>
      <c r="BA268" s="90"/>
      <c r="BB268" s="90"/>
      <c r="BC268" s="90"/>
      <c r="BD268" s="90"/>
      <c r="BE268" s="90"/>
      <c r="BF268" s="90"/>
      <c r="BG268" s="90"/>
      <c r="BH268" s="90"/>
      <c r="BI268" s="90"/>
      <c r="BJ268" s="90"/>
      <c r="BK268" s="90"/>
      <c r="BL268" s="90"/>
      <c r="BM268" s="90"/>
      <c r="BN268" s="90"/>
      <c r="BO268" s="90"/>
      <c r="BP268" s="90"/>
      <c r="BQ268" s="90"/>
      <c r="BR268" s="90"/>
      <c r="BS268" s="90"/>
      <c r="BT268" s="90"/>
      <c r="BU268" s="90"/>
      <c r="BV268" s="90"/>
      <c r="BW268" s="90"/>
      <c r="BX268" s="90"/>
      <c r="BY268" s="90"/>
      <c r="BZ268" s="90"/>
      <c r="CA268" s="90"/>
      <c r="CB268" s="90"/>
      <c r="CC268" s="90"/>
      <c r="CD268" s="90"/>
      <c r="CE268" s="90"/>
      <c r="CF268" s="90"/>
      <c r="CG268" s="90"/>
      <c r="CH268" s="90"/>
      <c r="CI268" s="90"/>
      <c r="CJ268" s="90"/>
      <c r="CK268" s="90"/>
      <c r="CL268" s="90"/>
      <c r="CM268" s="90"/>
      <c r="CN268" s="90"/>
      <c r="CO268" s="90"/>
      <c r="CP268" s="90"/>
      <c r="CQ268" s="90"/>
      <c r="CR268" s="90"/>
      <c r="CS268" s="90"/>
      <c r="CT268" s="90"/>
      <c r="CU268" s="90"/>
      <c r="CV268" s="90"/>
      <c r="CW268" s="90"/>
      <c r="CX268" s="90"/>
      <c r="CY268" s="90"/>
      <c r="CZ268" s="90"/>
      <c r="DA268" s="90"/>
      <c r="DB268" s="90"/>
      <c r="DC268" s="90"/>
      <c r="DD268" s="90"/>
      <c r="DE268" s="90"/>
      <c r="DF268" s="90"/>
      <c r="DG268" s="163"/>
      <c r="DH268" s="90"/>
      <c r="DI268" s="90"/>
    </row>
    <row r="269" spans="1:113" s="164" customFormat="1" ht="14.85" customHeight="1">
      <c r="A269" s="91"/>
      <c r="B269" s="95" t="s">
        <v>453</v>
      </c>
      <c r="C269" s="87" t="s">
        <v>151</v>
      </c>
      <c r="D269" s="88">
        <v>90.48</v>
      </c>
      <c r="E269" s="89">
        <v>90.48</v>
      </c>
      <c r="F269" s="90">
        <f t="shared" si="16"/>
        <v>0</v>
      </c>
      <c r="G269" s="90">
        <f t="shared" si="17"/>
        <v>0</v>
      </c>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c r="BB269" s="90"/>
      <c r="BC269" s="90"/>
      <c r="BD269" s="90"/>
      <c r="BE269" s="90"/>
      <c r="BF269" s="90"/>
      <c r="BG269" s="90"/>
      <c r="BH269" s="90"/>
      <c r="BI269" s="90"/>
      <c r="BJ269" s="90"/>
      <c r="BK269" s="90"/>
      <c r="BL269" s="90"/>
      <c r="BM269" s="90"/>
      <c r="BN269" s="90"/>
      <c r="BO269" s="90"/>
      <c r="BP269" s="90"/>
      <c r="BQ269" s="90"/>
      <c r="BR269" s="90"/>
      <c r="BS269" s="90"/>
      <c r="BT269" s="90"/>
      <c r="BU269" s="90"/>
      <c r="BV269" s="90"/>
      <c r="BW269" s="90"/>
      <c r="BX269" s="90"/>
      <c r="BY269" s="90"/>
      <c r="BZ269" s="90"/>
      <c r="CA269" s="90"/>
      <c r="CB269" s="90"/>
      <c r="CC269" s="90"/>
      <c r="CD269" s="90"/>
      <c r="CE269" s="90"/>
      <c r="CF269" s="90"/>
      <c r="CG269" s="90"/>
      <c r="CH269" s="90"/>
      <c r="CI269" s="90"/>
      <c r="CJ269" s="90"/>
      <c r="CK269" s="90"/>
      <c r="CL269" s="90"/>
      <c r="CM269" s="90"/>
      <c r="CN269" s="90"/>
      <c r="CO269" s="90"/>
      <c r="CP269" s="90"/>
      <c r="CQ269" s="90"/>
      <c r="CR269" s="90"/>
      <c r="CS269" s="90"/>
      <c r="CT269" s="90"/>
      <c r="CU269" s="90"/>
      <c r="CV269" s="90"/>
      <c r="CW269" s="90"/>
      <c r="CX269" s="90"/>
      <c r="CY269" s="90"/>
      <c r="CZ269" s="90"/>
      <c r="DA269" s="90"/>
      <c r="DB269" s="90"/>
      <c r="DC269" s="90"/>
      <c r="DD269" s="90"/>
      <c r="DE269" s="90"/>
      <c r="DF269" s="90"/>
      <c r="DG269" s="163"/>
      <c r="DH269" s="90"/>
      <c r="DI269" s="90"/>
    </row>
    <row r="270" spans="1:113" s="164" customFormat="1" ht="14.85" customHeight="1">
      <c r="A270" s="91"/>
      <c r="B270" s="95" t="s">
        <v>456</v>
      </c>
      <c r="C270" s="87" t="s">
        <v>151</v>
      </c>
      <c r="D270" s="88">
        <v>415.79866040000002</v>
      </c>
      <c r="E270" s="89">
        <v>415.79866040000002</v>
      </c>
      <c r="F270" s="90">
        <f t="shared" si="16"/>
        <v>0</v>
      </c>
      <c r="G270" s="90">
        <f t="shared" si="17"/>
        <v>0</v>
      </c>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c r="AO270" s="90"/>
      <c r="AP270" s="90"/>
      <c r="AQ270" s="90"/>
      <c r="AR270" s="90"/>
      <c r="AS270" s="90"/>
      <c r="AT270" s="90"/>
      <c r="AU270" s="90"/>
      <c r="AV270" s="90"/>
      <c r="AW270" s="90"/>
      <c r="AX270" s="90"/>
      <c r="AY270" s="90"/>
      <c r="AZ270" s="90"/>
      <c r="BA270" s="90"/>
      <c r="BB270" s="90"/>
      <c r="BC270" s="90"/>
      <c r="BD270" s="90"/>
      <c r="BE270" s="90"/>
      <c r="BF270" s="90"/>
      <c r="BG270" s="90"/>
      <c r="BH270" s="90"/>
      <c r="BI270" s="90"/>
      <c r="BJ270" s="90"/>
      <c r="BK270" s="90"/>
      <c r="BL270" s="90"/>
      <c r="BM270" s="90"/>
      <c r="BN270" s="90"/>
      <c r="BO270" s="90"/>
      <c r="BP270" s="90"/>
      <c r="BQ270" s="90"/>
      <c r="BR270" s="90"/>
      <c r="BS270" s="90"/>
      <c r="BT270" s="90"/>
      <c r="BU270" s="90"/>
      <c r="BV270" s="90"/>
      <c r="BW270" s="90"/>
      <c r="BX270" s="90"/>
      <c r="BY270" s="90"/>
      <c r="BZ270" s="90"/>
      <c r="CA270" s="90"/>
      <c r="CB270" s="90"/>
      <c r="CC270" s="90"/>
      <c r="CD270" s="90"/>
      <c r="CE270" s="90"/>
      <c r="CF270" s="90"/>
      <c r="CG270" s="90"/>
      <c r="CH270" s="90"/>
      <c r="CI270" s="90"/>
      <c r="CJ270" s="90"/>
      <c r="CK270" s="90"/>
      <c r="CL270" s="90"/>
      <c r="CM270" s="90"/>
      <c r="CN270" s="90"/>
      <c r="CO270" s="90"/>
      <c r="CP270" s="90"/>
      <c r="CQ270" s="90"/>
      <c r="CR270" s="90"/>
      <c r="CS270" s="90"/>
      <c r="CT270" s="90"/>
      <c r="CU270" s="90"/>
      <c r="CV270" s="90"/>
      <c r="CW270" s="90"/>
      <c r="CX270" s="90"/>
      <c r="CY270" s="90"/>
      <c r="CZ270" s="90"/>
      <c r="DA270" s="90"/>
      <c r="DB270" s="90"/>
      <c r="DC270" s="90"/>
      <c r="DD270" s="90"/>
      <c r="DE270" s="90"/>
      <c r="DF270" s="90"/>
      <c r="DG270" s="163"/>
      <c r="DH270" s="90"/>
      <c r="DI270" s="90"/>
    </row>
    <row r="271" spans="1:113" s="164" customFormat="1" ht="14.85" customHeight="1">
      <c r="A271" s="91"/>
      <c r="B271" s="95" t="s">
        <v>457</v>
      </c>
      <c r="C271" s="87" t="s">
        <v>151</v>
      </c>
      <c r="D271" s="88">
        <v>1813.3135544000002</v>
      </c>
      <c r="E271" s="89">
        <v>1813.3135544000002</v>
      </c>
      <c r="F271" s="90">
        <f t="shared" si="16"/>
        <v>0</v>
      </c>
      <c r="G271" s="90">
        <f t="shared" si="17"/>
        <v>0</v>
      </c>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c r="BB271" s="90"/>
      <c r="BC271" s="90"/>
      <c r="BD271" s="90"/>
      <c r="BE271" s="90"/>
      <c r="BF271" s="90"/>
      <c r="BG271" s="90"/>
      <c r="BH271" s="90"/>
      <c r="BI271" s="90"/>
      <c r="BJ271" s="90"/>
      <c r="BK271" s="90"/>
      <c r="BL271" s="90"/>
      <c r="BM271" s="90"/>
      <c r="BN271" s="90"/>
      <c r="BO271" s="90"/>
      <c r="BP271" s="90"/>
      <c r="BQ271" s="90"/>
      <c r="BR271" s="90"/>
      <c r="BS271" s="90"/>
      <c r="BT271" s="90"/>
      <c r="BU271" s="90"/>
      <c r="BV271" s="90"/>
      <c r="BW271" s="90"/>
      <c r="BX271" s="90"/>
      <c r="BY271" s="90"/>
      <c r="BZ271" s="90"/>
      <c r="CA271" s="90"/>
      <c r="CB271" s="90"/>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c r="CY271" s="90"/>
      <c r="CZ271" s="90"/>
      <c r="DA271" s="90"/>
      <c r="DB271" s="90"/>
      <c r="DC271" s="90"/>
      <c r="DD271" s="90"/>
      <c r="DE271" s="90"/>
      <c r="DF271" s="90"/>
      <c r="DG271" s="163"/>
      <c r="DH271" s="90"/>
      <c r="DI271" s="90"/>
    </row>
    <row r="272" spans="1:113" s="164" customFormat="1" ht="14.85" customHeight="1">
      <c r="A272" s="91"/>
      <c r="B272" s="95" t="s">
        <v>458</v>
      </c>
      <c r="C272" s="87" t="s">
        <v>151</v>
      </c>
      <c r="D272" s="88">
        <v>135.48918760000001</v>
      </c>
      <c r="E272" s="89">
        <v>135.48918760000001</v>
      </c>
      <c r="F272" s="90">
        <f t="shared" si="16"/>
        <v>0</v>
      </c>
      <c r="G272" s="90">
        <f t="shared" si="17"/>
        <v>0</v>
      </c>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c r="AP272" s="90"/>
      <c r="AQ272" s="90"/>
      <c r="AR272" s="90"/>
      <c r="AS272" s="90"/>
      <c r="AT272" s="90"/>
      <c r="AU272" s="90"/>
      <c r="AV272" s="90"/>
      <c r="AW272" s="90"/>
      <c r="AX272" s="90"/>
      <c r="AY272" s="90"/>
      <c r="AZ272" s="90"/>
      <c r="BA272" s="90"/>
      <c r="BB272" s="90"/>
      <c r="BC272" s="90"/>
      <c r="BD272" s="90"/>
      <c r="BE272" s="90"/>
      <c r="BF272" s="90"/>
      <c r="BG272" s="90"/>
      <c r="BH272" s="90"/>
      <c r="BI272" s="90"/>
      <c r="BJ272" s="90"/>
      <c r="BK272" s="90"/>
      <c r="BL272" s="90"/>
      <c r="BM272" s="90"/>
      <c r="BN272" s="90"/>
      <c r="BO272" s="90"/>
      <c r="BP272" s="90"/>
      <c r="BQ272" s="90"/>
      <c r="BR272" s="90"/>
      <c r="BS272" s="90"/>
      <c r="BT272" s="90"/>
      <c r="BU272" s="90"/>
      <c r="BV272" s="90"/>
      <c r="BW272" s="90"/>
      <c r="BX272" s="90"/>
      <c r="BY272" s="90"/>
      <c r="BZ272" s="90"/>
      <c r="CA272" s="90"/>
      <c r="CB272" s="90"/>
      <c r="CC272" s="90"/>
      <c r="CD272" s="90"/>
      <c r="CE272" s="90"/>
      <c r="CF272" s="90"/>
      <c r="CG272" s="90"/>
      <c r="CH272" s="90"/>
      <c r="CI272" s="90"/>
      <c r="CJ272" s="90"/>
      <c r="CK272" s="90"/>
      <c r="CL272" s="90"/>
      <c r="CM272" s="90"/>
      <c r="CN272" s="90"/>
      <c r="CO272" s="90"/>
      <c r="CP272" s="90"/>
      <c r="CQ272" s="90"/>
      <c r="CR272" s="90"/>
      <c r="CS272" s="90"/>
      <c r="CT272" s="90"/>
      <c r="CU272" s="90"/>
      <c r="CV272" s="90"/>
      <c r="CW272" s="90"/>
      <c r="CX272" s="90"/>
      <c r="CY272" s="90"/>
      <c r="CZ272" s="90"/>
      <c r="DA272" s="90"/>
      <c r="DB272" s="90"/>
      <c r="DC272" s="90"/>
      <c r="DD272" s="90"/>
      <c r="DE272" s="90"/>
      <c r="DF272" s="90"/>
      <c r="DG272" s="163"/>
      <c r="DH272" s="90"/>
      <c r="DI272" s="90"/>
    </row>
    <row r="273" spans="1:113" s="164" customFormat="1" ht="14.85" customHeight="1">
      <c r="A273" s="91"/>
      <c r="B273" s="95" t="s">
        <v>459</v>
      </c>
      <c r="C273" s="87" t="s">
        <v>151</v>
      </c>
      <c r="D273" s="88">
        <v>511.23</v>
      </c>
      <c r="E273" s="89">
        <v>511.23</v>
      </c>
      <c r="F273" s="90">
        <f t="shared" si="16"/>
        <v>0</v>
      </c>
      <c r="G273" s="90">
        <f t="shared" si="17"/>
        <v>0</v>
      </c>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c r="AO273" s="90"/>
      <c r="AP273" s="90"/>
      <c r="AQ273" s="90"/>
      <c r="AR273" s="90"/>
      <c r="AS273" s="90"/>
      <c r="AT273" s="90"/>
      <c r="AU273" s="90"/>
      <c r="AV273" s="90"/>
      <c r="AW273" s="90"/>
      <c r="AX273" s="90"/>
      <c r="AY273" s="90"/>
      <c r="AZ273" s="90"/>
      <c r="BA273" s="90"/>
      <c r="BB273" s="90"/>
      <c r="BC273" s="90"/>
      <c r="BD273" s="90"/>
      <c r="BE273" s="90"/>
      <c r="BF273" s="90"/>
      <c r="BG273" s="90"/>
      <c r="BH273" s="90"/>
      <c r="BI273" s="90"/>
      <c r="BJ273" s="90"/>
      <c r="BK273" s="90"/>
      <c r="BL273" s="90"/>
      <c r="BM273" s="90"/>
      <c r="BN273" s="90"/>
      <c r="BO273" s="90"/>
      <c r="BP273" s="90"/>
      <c r="BQ273" s="90"/>
      <c r="BR273" s="90"/>
      <c r="BS273" s="90"/>
      <c r="BT273" s="90"/>
      <c r="BU273" s="90"/>
      <c r="BV273" s="90"/>
      <c r="BW273" s="90"/>
      <c r="BX273" s="90"/>
      <c r="BY273" s="90"/>
      <c r="BZ273" s="90"/>
      <c r="CA273" s="90"/>
      <c r="CB273" s="90"/>
      <c r="CC273" s="90"/>
      <c r="CD273" s="90"/>
      <c r="CE273" s="90"/>
      <c r="CF273" s="90"/>
      <c r="CG273" s="90"/>
      <c r="CH273" s="90"/>
      <c r="CI273" s="90"/>
      <c r="CJ273" s="90"/>
      <c r="CK273" s="90"/>
      <c r="CL273" s="90"/>
      <c r="CM273" s="90"/>
      <c r="CN273" s="90"/>
      <c r="CO273" s="90"/>
      <c r="CP273" s="90"/>
      <c r="CQ273" s="90"/>
      <c r="CR273" s="90"/>
      <c r="CS273" s="90"/>
      <c r="CT273" s="90"/>
      <c r="CU273" s="90"/>
      <c r="CV273" s="90"/>
      <c r="CW273" s="90"/>
      <c r="CX273" s="90"/>
      <c r="CY273" s="90"/>
      <c r="CZ273" s="90"/>
      <c r="DA273" s="90"/>
      <c r="DB273" s="90"/>
      <c r="DC273" s="90"/>
      <c r="DD273" s="90"/>
      <c r="DE273" s="90"/>
      <c r="DF273" s="90"/>
      <c r="DG273" s="163"/>
      <c r="DH273" s="90"/>
      <c r="DI273" s="90"/>
    </row>
    <row r="274" spans="1:113" s="164" customFormat="1" ht="23.85" customHeight="1">
      <c r="A274" s="91"/>
      <c r="B274" s="93" t="s">
        <v>460</v>
      </c>
      <c r="C274" s="87" t="s">
        <v>151</v>
      </c>
      <c r="D274" s="88">
        <v>38.248024000000001</v>
      </c>
      <c r="E274" s="89">
        <v>38.248024000000001</v>
      </c>
      <c r="F274" s="90">
        <f t="shared" si="16"/>
        <v>0</v>
      </c>
      <c r="G274" s="90">
        <f t="shared" si="17"/>
        <v>0</v>
      </c>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c r="AO274" s="90"/>
      <c r="AP274" s="90"/>
      <c r="AQ274" s="90"/>
      <c r="AR274" s="90"/>
      <c r="AS274" s="90"/>
      <c r="AT274" s="90"/>
      <c r="AU274" s="90"/>
      <c r="AV274" s="90"/>
      <c r="AW274" s="90"/>
      <c r="AX274" s="90"/>
      <c r="AY274" s="90"/>
      <c r="AZ274" s="90"/>
      <c r="BA274" s="90"/>
      <c r="BB274" s="90"/>
      <c r="BC274" s="90"/>
      <c r="BD274" s="90"/>
      <c r="BE274" s="90"/>
      <c r="BF274" s="90"/>
      <c r="BG274" s="90"/>
      <c r="BH274" s="90"/>
      <c r="BI274" s="90"/>
      <c r="BJ274" s="90"/>
      <c r="BK274" s="90"/>
      <c r="BL274" s="90"/>
      <c r="BM274" s="90"/>
      <c r="BN274" s="90"/>
      <c r="BO274" s="90"/>
      <c r="BP274" s="90"/>
      <c r="BQ274" s="90"/>
      <c r="BR274" s="90"/>
      <c r="BS274" s="90"/>
      <c r="BT274" s="90"/>
      <c r="BU274" s="90"/>
      <c r="BV274" s="90"/>
      <c r="BW274" s="90"/>
      <c r="BX274" s="90"/>
      <c r="BY274" s="90"/>
      <c r="BZ274" s="90"/>
      <c r="CA274" s="90"/>
      <c r="CB274" s="90"/>
      <c r="CC274" s="90"/>
      <c r="CD274" s="90"/>
      <c r="CE274" s="90"/>
      <c r="CF274" s="90"/>
      <c r="CG274" s="90"/>
      <c r="CH274" s="90"/>
      <c r="CI274" s="90"/>
      <c r="CJ274" s="90"/>
      <c r="CK274" s="90"/>
      <c r="CL274" s="90"/>
      <c r="CM274" s="90"/>
      <c r="CN274" s="90"/>
      <c r="CO274" s="90"/>
      <c r="CP274" s="90"/>
      <c r="CQ274" s="90"/>
      <c r="CR274" s="90"/>
      <c r="CS274" s="90"/>
      <c r="CT274" s="90"/>
      <c r="CU274" s="90"/>
      <c r="CV274" s="90"/>
      <c r="CW274" s="90"/>
      <c r="CX274" s="90"/>
      <c r="CY274" s="90"/>
      <c r="CZ274" s="90"/>
      <c r="DA274" s="90"/>
      <c r="DB274" s="90"/>
      <c r="DC274" s="90"/>
      <c r="DD274" s="90"/>
      <c r="DE274" s="90"/>
      <c r="DF274" s="90"/>
      <c r="DG274" s="163"/>
      <c r="DH274" s="90"/>
      <c r="DI274" s="90"/>
    </row>
    <row r="275" spans="1:113" s="164" customFormat="1" ht="14.85" customHeight="1">
      <c r="A275" s="91"/>
      <c r="B275" s="93" t="s">
        <v>461</v>
      </c>
      <c r="C275" s="87" t="s">
        <v>151</v>
      </c>
      <c r="D275" s="88">
        <v>38.248024000000001</v>
      </c>
      <c r="E275" s="89">
        <v>38.248024000000001</v>
      </c>
      <c r="F275" s="90">
        <f t="shared" si="16"/>
        <v>0</v>
      </c>
      <c r="G275" s="90">
        <f t="shared" si="17"/>
        <v>0</v>
      </c>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c r="AO275" s="90"/>
      <c r="AP275" s="90"/>
      <c r="AQ275" s="90"/>
      <c r="AR275" s="90"/>
      <c r="AS275" s="90"/>
      <c r="AT275" s="90"/>
      <c r="AU275" s="90"/>
      <c r="AV275" s="90"/>
      <c r="AW275" s="90"/>
      <c r="AX275" s="90"/>
      <c r="AY275" s="90"/>
      <c r="AZ275" s="90"/>
      <c r="BA275" s="90"/>
      <c r="BB275" s="90"/>
      <c r="BC275" s="90"/>
      <c r="BD275" s="90"/>
      <c r="BE275" s="90"/>
      <c r="BF275" s="90"/>
      <c r="BG275" s="90"/>
      <c r="BH275" s="90"/>
      <c r="BI275" s="90"/>
      <c r="BJ275" s="90"/>
      <c r="BK275" s="90"/>
      <c r="BL275" s="90"/>
      <c r="BM275" s="90"/>
      <c r="BN275" s="90"/>
      <c r="BO275" s="90"/>
      <c r="BP275" s="90"/>
      <c r="BQ275" s="90"/>
      <c r="BR275" s="90"/>
      <c r="BS275" s="90"/>
      <c r="BT275" s="90"/>
      <c r="BU275" s="90"/>
      <c r="BV275" s="90"/>
      <c r="BW275" s="90"/>
      <c r="BX275" s="90"/>
      <c r="BY275" s="90"/>
      <c r="BZ275" s="90"/>
      <c r="CA275" s="90"/>
      <c r="CB275" s="90"/>
      <c r="CC275" s="90"/>
      <c r="CD275" s="90"/>
      <c r="CE275" s="90"/>
      <c r="CF275" s="90"/>
      <c r="CG275" s="90"/>
      <c r="CH275" s="90"/>
      <c r="CI275" s="90"/>
      <c r="CJ275" s="90"/>
      <c r="CK275" s="90"/>
      <c r="CL275" s="90"/>
      <c r="CM275" s="90"/>
      <c r="CN275" s="90"/>
      <c r="CO275" s="90"/>
      <c r="CP275" s="90"/>
      <c r="CQ275" s="90"/>
      <c r="CR275" s="90"/>
      <c r="CS275" s="90"/>
      <c r="CT275" s="90"/>
      <c r="CU275" s="90"/>
      <c r="CV275" s="90"/>
      <c r="CW275" s="90"/>
      <c r="CX275" s="90"/>
      <c r="CY275" s="90"/>
      <c r="CZ275" s="90"/>
      <c r="DA275" s="90"/>
      <c r="DB275" s="90"/>
      <c r="DC275" s="90"/>
      <c r="DD275" s="90"/>
      <c r="DE275" s="90"/>
      <c r="DF275" s="90"/>
      <c r="DG275" s="163"/>
      <c r="DH275" s="90"/>
      <c r="DI275" s="90"/>
    </row>
    <row r="276" spans="1:113" s="164" customFormat="1" ht="14.85" customHeight="1">
      <c r="A276" s="91"/>
      <c r="B276" s="93" t="s">
        <v>462</v>
      </c>
      <c r="C276" s="87" t="s">
        <v>151</v>
      </c>
      <c r="D276" s="88">
        <v>75.736518800000013</v>
      </c>
      <c r="E276" s="89">
        <v>75.736518800000013</v>
      </c>
      <c r="F276" s="90">
        <f t="shared" si="16"/>
        <v>0</v>
      </c>
      <c r="G276" s="90">
        <f t="shared" si="17"/>
        <v>0</v>
      </c>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c r="AZ276" s="90"/>
      <c r="BA276" s="90"/>
      <c r="BB276" s="90"/>
      <c r="BC276" s="90"/>
      <c r="BD276" s="90"/>
      <c r="BE276" s="90"/>
      <c r="BF276" s="90"/>
      <c r="BG276" s="90"/>
      <c r="BH276" s="90"/>
      <c r="BI276" s="90"/>
      <c r="BJ276" s="90"/>
      <c r="BK276" s="90"/>
      <c r="BL276" s="90"/>
      <c r="BM276" s="90"/>
      <c r="BN276" s="90"/>
      <c r="BO276" s="90"/>
      <c r="BP276" s="90"/>
      <c r="BQ276" s="90"/>
      <c r="BR276" s="90"/>
      <c r="BS276" s="90"/>
      <c r="BT276" s="90"/>
      <c r="BU276" s="90"/>
      <c r="BV276" s="90"/>
      <c r="BW276" s="90"/>
      <c r="BX276" s="90"/>
      <c r="BY276" s="90"/>
      <c r="BZ276" s="90"/>
      <c r="CA276" s="90"/>
      <c r="CB276" s="90"/>
      <c r="CC276" s="90"/>
      <c r="CD276" s="90"/>
      <c r="CE276" s="90"/>
      <c r="CF276" s="90"/>
      <c r="CG276" s="90"/>
      <c r="CH276" s="90"/>
      <c r="CI276" s="90"/>
      <c r="CJ276" s="90"/>
      <c r="CK276" s="90"/>
      <c r="CL276" s="90"/>
      <c r="CM276" s="90"/>
      <c r="CN276" s="90"/>
      <c r="CO276" s="90"/>
      <c r="CP276" s="90"/>
      <c r="CQ276" s="90"/>
      <c r="CR276" s="90"/>
      <c r="CS276" s="90"/>
      <c r="CT276" s="90"/>
      <c r="CU276" s="90"/>
      <c r="CV276" s="90"/>
      <c r="CW276" s="90"/>
      <c r="CX276" s="90"/>
      <c r="CY276" s="90"/>
      <c r="CZ276" s="90"/>
      <c r="DA276" s="90"/>
      <c r="DB276" s="90"/>
      <c r="DC276" s="90"/>
      <c r="DD276" s="90"/>
      <c r="DE276" s="90"/>
      <c r="DF276" s="90"/>
      <c r="DG276" s="163"/>
      <c r="DH276" s="90"/>
      <c r="DI276" s="90"/>
    </row>
    <row r="277" spans="1:113" s="164" customFormat="1" ht="23.85" customHeight="1">
      <c r="A277" s="91"/>
      <c r="B277" s="93" t="s">
        <v>463</v>
      </c>
      <c r="C277" s="87" t="s">
        <v>464</v>
      </c>
      <c r="D277" s="88">
        <v>111.73908</v>
      </c>
      <c r="E277" s="89">
        <v>111.73908</v>
      </c>
      <c r="F277" s="90">
        <f t="shared" si="16"/>
        <v>0</v>
      </c>
      <c r="G277" s="90">
        <f t="shared" si="17"/>
        <v>0</v>
      </c>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c r="BB277" s="90"/>
      <c r="BC277" s="90"/>
      <c r="BD277" s="90"/>
      <c r="BE277" s="90"/>
      <c r="BF277" s="90"/>
      <c r="BG277" s="90"/>
      <c r="BH277" s="90"/>
      <c r="BI277" s="90"/>
      <c r="BJ277" s="90"/>
      <c r="BK277" s="90"/>
      <c r="BL277" s="90"/>
      <c r="BM277" s="90"/>
      <c r="BN277" s="90"/>
      <c r="BO277" s="90"/>
      <c r="BP277" s="90"/>
      <c r="BQ277" s="90"/>
      <c r="BR277" s="90"/>
      <c r="BS277" s="90"/>
      <c r="BT277" s="90"/>
      <c r="BU277" s="90"/>
      <c r="BV277" s="90"/>
      <c r="BW277" s="90"/>
      <c r="BX277" s="90"/>
      <c r="BY277" s="90"/>
      <c r="BZ277" s="90"/>
      <c r="CA277" s="90"/>
      <c r="CB277" s="90"/>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c r="CZ277" s="90"/>
      <c r="DA277" s="90"/>
      <c r="DB277" s="90"/>
      <c r="DC277" s="90"/>
      <c r="DD277" s="90"/>
      <c r="DE277" s="90"/>
      <c r="DF277" s="90"/>
      <c r="DG277" s="163"/>
      <c r="DH277" s="90"/>
      <c r="DI277" s="90"/>
    </row>
    <row r="278" spans="1:113" ht="38.85" customHeight="1">
      <c r="A278" s="62" t="s">
        <v>465</v>
      </c>
      <c r="B278" s="63" t="s">
        <v>466</v>
      </c>
      <c r="C278" s="64" t="s">
        <v>306</v>
      </c>
      <c r="D278" s="65">
        <v>70.319999999999993</v>
      </c>
      <c r="E278" s="66">
        <v>70.319999999999993</v>
      </c>
      <c r="F278" s="18">
        <f>SUM(H278:DH278)</f>
        <v>0</v>
      </c>
      <c r="G278" s="18">
        <f t="shared" si="17"/>
        <v>0</v>
      </c>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18"/>
      <c r="CF278" s="18"/>
      <c r="CG278" s="18"/>
      <c r="CH278" s="18"/>
      <c r="CI278" s="18"/>
      <c r="CJ278" s="18"/>
      <c r="CK278" s="18"/>
      <c r="CL278" s="18"/>
      <c r="CM278" s="18"/>
      <c r="CN278" s="18"/>
      <c r="CO278" s="18"/>
      <c r="CP278" s="18"/>
      <c r="CQ278" s="18"/>
      <c r="CR278" s="18"/>
      <c r="CS278" s="18"/>
      <c r="CT278" s="18"/>
      <c r="CU278" s="18"/>
      <c r="CV278" s="18"/>
      <c r="CW278" s="18"/>
      <c r="CX278" s="18"/>
      <c r="CY278" s="18"/>
      <c r="CZ278" s="18"/>
      <c r="DA278" s="18"/>
      <c r="DB278" s="18"/>
      <c r="DC278" s="18"/>
      <c r="DD278" s="18"/>
      <c r="DE278" s="18"/>
      <c r="DF278" s="18"/>
      <c r="DG278" s="19"/>
      <c r="DH278" s="18"/>
      <c r="DI278" s="18"/>
    </row>
    <row r="279" spans="1:113" ht="34.35" customHeight="1">
      <c r="A279" s="62" t="s">
        <v>467</v>
      </c>
      <c r="B279" s="63" t="s">
        <v>468</v>
      </c>
      <c r="C279"/>
      <c r="D279"/>
      <c r="E279"/>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18"/>
      <c r="CF279" s="18"/>
      <c r="CG279" s="18"/>
      <c r="CH279" s="18"/>
      <c r="CI279" s="18"/>
      <c r="CJ279" s="18"/>
      <c r="CK279" s="18"/>
      <c r="CL279" s="18"/>
      <c r="CM279" s="18"/>
      <c r="CN279" s="18"/>
      <c r="CO279" s="18"/>
      <c r="CP279" s="18"/>
      <c r="CQ279" s="18"/>
      <c r="CR279" s="18"/>
      <c r="CS279" s="18"/>
      <c r="CT279" s="18"/>
      <c r="CU279" s="18"/>
      <c r="CV279" s="18"/>
      <c r="CW279" s="18"/>
      <c r="CX279" s="18"/>
      <c r="CY279" s="18"/>
      <c r="CZ279" s="18"/>
      <c r="DA279" s="18"/>
      <c r="DB279" s="18"/>
      <c r="DC279" s="18"/>
      <c r="DD279" s="18"/>
      <c r="DE279" s="18"/>
      <c r="DF279" s="18"/>
      <c r="DG279" s="19"/>
      <c r="DH279" s="18"/>
      <c r="DI279" s="18"/>
    </row>
    <row r="280" spans="1:113" ht="34.35" customHeight="1">
      <c r="A280" s="62"/>
      <c r="B280" s="63" t="s">
        <v>469</v>
      </c>
      <c r="C280" s="64" t="s">
        <v>470</v>
      </c>
      <c r="D280" s="65"/>
      <c r="E280" s="96">
        <v>3.67</v>
      </c>
      <c r="F280" s="18">
        <f>SUM(H280:DH280)</f>
        <v>0</v>
      </c>
      <c r="G280" s="18">
        <f>F280*E280</f>
        <v>0</v>
      </c>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c r="CA280" s="18"/>
      <c r="CB280" s="18"/>
      <c r="CC280" s="18"/>
      <c r="CD280" s="18"/>
      <c r="CE280" s="18"/>
      <c r="CF280" s="18"/>
      <c r="CG280" s="18"/>
      <c r="CH280" s="18"/>
      <c r="CI280" s="18"/>
      <c r="CJ280" s="18"/>
      <c r="CK280" s="18"/>
      <c r="CL280" s="18"/>
      <c r="CM280" s="18"/>
      <c r="CN280" s="18"/>
      <c r="CO280" s="18"/>
      <c r="CP280" s="18"/>
      <c r="CQ280" s="18"/>
      <c r="CR280" s="18"/>
      <c r="CS280" s="18"/>
      <c r="CT280" s="18"/>
      <c r="CU280" s="18"/>
      <c r="CV280" s="18"/>
      <c r="CW280" s="18"/>
      <c r="CX280" s="18"/>
      <c r="CY280" s="18"/>
      <c r="CZ280" s="18"/>
      <c r="DA280" s="18"/>
      <c r="DB280" s="18"/>
      <c r="DC280" s="18"/>
      <c r="DD280" s="18"/>
      <c r="DE280" s="18"/>
      <c r="DF280" s="18"/>
      <c r="DG280" s="19"/>
      <c r="DH280" s="18"/>
      <c r="DI280" s="18"/>
    </row>
    <row r="281" spans="1:113" ht="14.85" customHeight="1">
      <c r="A281" s="97"/>
      <c r="B281" s="63" t="s">
        <v>471</v>
      </c>
      <c r="C281" s="64"/>
      <c r="D281" s="65"/>
      <c r="E281" s="66"/>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18"/>
      <c r="CF281" s="18"/>
      <c r="CG281" s="18"/>
      <c r="CH281" s="18"/>
      <c r="CI281" s="18"/>
      <c r="CJ281" s="18"/>
      <c r="CK281" s="18"/>
      <c r="CL281" s="18"/>
      <c r="CM281" s="18"/>
      <c r="CN281" s="18"/>
      <c r="CO281" s="18"/>
      <c r="CP281" s="18"/>
      <c r="CQ281" s="18"/>
      <c r="CR281" s="18"/>
      <c r="CS281" s="18"/>
      <c r="CT281" s="18"/>
      <c r="CU281" s="18"/>
      <c r="CV281" s="18"/>
      <c r="CW281" s="18"/>
      <c r="CX281" s="18"/>
      <c r="CY281" s="18"/>
      <c r="CZ281" s="18"/>
      <c r="DA281" s="18"/>
      <c r="DB281" s="18"/>
      <c r="DC281" s="18"/>
      <c r="DD281" s="18"/>
      <c r="DE281" s="18"/>
      <c r="DF281" s="18"/>
      <c r="DG281" s="19"/>
      <c r="DH281" s="18"/>
      <c r="DI281" s="18"/>
    </row>
    <row r="282" spans="1:113" ht="14.85" customHeight="1">
      <c r="A282" s="97" t="s">
        <v>472</v>
      </c>
      <c r="B282" s="98" t="s">
        <v>473</v>
      </c>
      <c r="C282" s="64" t="s">
        <v>474</v>
      </c>
      <c r="D282" s="65"/>
      <c r="E282" s="66">
        <v>18180</v>
      </c>
      <c r="F282" s="18">
        <f>SUM(H282:DH282)</f>
        <v>0</v>
      </c>
      <c r="G282" s="18">
        <f>F282*E282</f>
        <v>0</v>
      </c>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c r="CK282" s="18"/>
      <c r="CL282" s="18"/>
      <c r="CM282" s="18"/>
      <c r="CN282" s="18"/>
      <c r="CO282" s="18"/>
      <c r="CP282" s="18"/>
      <c r="CQ282" s="18"/>
      <c r="CR282" s="18"/>
      <c r="CS282" s="18"/>
      <c r="CT282" s="18"/>
      <c r="CU282" s="18"/>
      <c r="CV282" s="18"/>
      <c r="CW282" s="18"/>
      <c r="CX282" s="18"/>
      <c r="CY282" s="18"/>
      <c r="CZ282" s="18"/>
      <c r="DA282" s="18"/>
      <c r="DB282" s="18"/>
      <c r="DC282" s="18"/>
      <c r="DD282" s="18"/>
      <c r="DE282" s="18"/>
      <c r="DF282" s="18"/>
      <c r="DG282" s="19"/>
      <c r="DH282" s="18"/>
      <c r="DI282" s="18"/>
    </row>
    <row r="283" spans="1:113" ht="14.85" customHeight="1">
      <c r="A283" s="97" t="s">
        <v>475</v>
      </c>
      <c r="B283" s="98" t="s">
        <v>476</v>
      </c>
      <c r="C283" s="64" t="s">
        <v>474</v>
      </c>
      <c r="D283" s="65"/>
      <c r="E283" s="66">
        <v>1010</v>
      </c>
      <c r="F283" s="18">
        <f>SUM(H283:DH283)</f>
        <v>0</v>
      </c>
      <c r="G283" s="18">
        <f>F283*E283</f>
        <v>0</v>
      </c>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18"/>
      <c r="CF283" s="18"/>
      <c r="CG283" s="18"/>
      <c r="CH283" s="18"/>
      <c r="CI283" s="18"/>
      <c r="CJ283" s="18"/>
      <c r="CK283" s="18"/>
      <c r="CL283" s="18"/>
      <c r="CM283" s="18"/>
      <c r="CN283" s="18"/>
      <c r="CO283" s="18"/>
      <c r="CP283" s="18"/>
      <c r="CQ283" s="18"/>
      <c r="CR283" s="18"/>
      <c r="CS283" s="18"/>
      <c r="CT283" s="18"/>
      <c r="CU283" s="18"/>
      <c r="CV283" s="18"/>
      <c r="CW283" s="18"/>
      <c r="CX283" s="18"/>
      <c r="CY283" s="18"/>
      <c r="CZ283" s="18"/>
      <c r="DA283" s="18"/>
      <c r="DB283" s="18"/>
      <c r="DC283" s="18"/>
      <c r="DD283" s="18"/>
      <c r="DE283" s="18"/>
      <c r="DF283" s="18"/>
      <c r="DG283" s="19"/>
      <c r="DH283" s="18"/>
      <c r="DI283" s="18"/>
    </row>
    <row r="284" spans="1:113" ht="27" customHeight="1">
      <c r="A284" s="99" t="s">
        <v>477</v>
      </c>
      <c r="B284" s="100" t="s">
        <v>478</v>
      </c>
      <c r="C284" s="101"/>
      <c r="D284" s="102"/>
      <c r="E284" s="103"/>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18"/>
      <c r="CF284" s="18"/>
      <c r="CG284" s="18"/>
      <c r="CH284" s="18"/>
      <c r="CI284" s="18"/>
      <c r="CJ284" s="18"/>
      <c r="CK284" s="18"/>
      <c r="CL284" s="18"/>
      <c r="CM284" s="18"/>
      <c r="CN284" s="18"/>
      <c r="CO284" s="18"/>
      <c r="CP284" s="18"/>
      <c r="CQ284" s="18"/>
      <c r="CR284" s="18"/>
      <c r="CS284" s="18"/>
      <c r="CT284" s="18"/>
      <c r="CU284" s="18"/>
      <c r="CV284" s="18"/>
      <c r="CW284" s="18"/>
      <c r="CX284" s="18"/>
      <c r="CY284" s="18"/>
      <c r="CZ284" s="18"/>
      <c r="DA284" s="18"/>
      <c r="DB284" s="18"/>
      <c r="DC284" s="18"/>
      <c r="DD284" s="18"/>
      <c r="DE284" s="18"/>
      <c r="DF284" s="18"/>
      <c r="DG284" s="19"/>
      <c r="DH284" s="18"/>
      <c r="DI284" s="18"/>
    </row>
    <row r="285" spans="1:113" ht="27.6" customHeight="1">
      <c r="A285" s="62" t="s">
        <v>479</v>
      </c>
      <c r="B285" s="63" t="s">
        <v>481</v>
      </c>
      <c r="C285" s="64"/>
      <c r="D285" s="65"/>
      <c r="E285" s="66"/>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c r="CA285" s="18"/>
      <c r="CB285" s="18"/>
      <c r="CC285" s="18"/>
      <c r="CD285" s="18"/>
      <c r="CE285" s="18"/>
      <c r="CF285" s="18"/>
      <c r="CG285" s="18"/>
      <c r="CH285" s="18"/>
      <c r="CI285" s="18"/>
      <c r="CJ285" s="18"/>
      <c r="CK285" s="18"/>
      <c r="CL285" s="18"/>
      <c r="CM285" s="18"/>
      <c r="CN285" s="18"/>
      <c r="CO285" s="18"/>
      <c r="CP285" s="18"/>
      <c r="CQ285" s="18"/>
      <c r="CR285" s="18"/>
      <c r="CS285" s="18"/>
      <c r="CT285" s="18"/>
      <c r="CU285" s="18"/>
      <c r="CV285" s="18"/>
      <c r="CW285" s="18"/>
      <c r="CX285" s="18"/>
      <c r="CY285" s="18"/>
      <c r="CZ285" s="18"/>
      <c r="DA285" s="18"/>
      <c r="DB285" s="18"/>
      <c r="DC285" s="18"/>
      <c r="DD285" s="18"/>
      <c r="DE285" s="18"/>
      <c r="DF285" s="18"/>
      <c r="DG285" s="19"/>
      <c r="DH285" s="18"/>
      <c r="DI285" s="18"/>
    </row>
    <row r="286" spans="1:113" ht="33.6" customHeight="1">
      <c r="A286" s="62"/>
      <c r="B286" s="63" t="s">
        <v>482</v>
      </c>
      <c r="C286" s="64" t="s">
        <v>470</v>
      </c>
      <c r="D286" s="104">
        <v>1.18</v>
      </c>
      <c r="E286" s="96">
        <v>1.07</v>
      </c>
      <c r="F286" s="18">
        <f>SUM(H286:DH286)</f>
        <v>0</v>
      </c>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c r="CL286" s="18"/>
      <c r="CM286" s="18"/>
      <c r="CN286" s="18"/>
      <c r="CO286" s="18"/>
      <c r="CP286" s="18"/>
      <c r="CQ286" s="18"/>
      <c r="CR286" s="18"/>
      <c r="CS286" s="18"/>
      <c r="CT286" s="18"/>
      <c r="CU286" s="18"/>
      <c r="CV286" s="18"/>
      <c r="CW286" s="18"/>
      <c r="CX286" s="18"/>
      <c r="CY286" s="18"/>
      <c r="CZ286" s="18"/>
      <c r="DA286" s="18"/>
      <c r="DB286" s="18"/>
      <c r="DC286" s="18"/>
      <c r="DD286" s="18"/>
      <c r="DE286" s="18"/>
      <c r="DF286" s="18"/>
      <c r="DG286" s="19"/>
      <c r="DH286" s="18"/>
      <c r="DI286" s="18"/>
    </row>
    <row r="287" spans="1:113" ht="41.85" customHeight="1">
      <c r="A287" s="97" t="s">
        <v>483</v>
      </c>
      <c r="B287" s="98" t="s">
        <v>484</v>
      </c>
      <c r="C287" s="64" t="s">
        <v>470</v>
      </c>
      <c r="D287" s="65"/>
      <c r="E287" s="66">
        <v>1.05</v>
      </c>
      <c r="F287" s="18">
        <f>SUM(H287:DH287)</f>
        <v>0</v>
      </c>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c r="CA287" s="18"/>
      <c r="CB287" s="18"/>
      <c r="CC287" s="18"/>
      <c r="CD287" s="18"/>
      <c r="CE287" s="18"/>
      <c r="CF287" s="18"/>
      <c r="CG287" s="18"/>
      <c r="CH287" s="18"/>
      <c r="CI287" s="18"/>
      <c r="CJ287" s="18"/>
      <c r="CK287" s="18"/>
      <c r="CL287" s="18"/>
      <c r="CM287" s="18"/>
      <c r="CN287" s="18"/>
      <c r="CO287" s="18"/>
      <c r="CP287" s="18"/>
      <c r="CQ287" s="18"/>
      <c r="CR287" s="18"/>
      <c r="CS287" s="18"/>
      <c r="CT287" s="18"/>
      <c r="CU287" s="18"/>
      <c r="CV287" s="18"/>
      <c r="CW287" s="18"/>
      <c r="CX287" s="18"/>
      <c r="CY287" s="18"/>
      <c r="CZ287" s="18"/>
      <c r="DA287" s="18"/>
      <c r="DB287" s="18"/>
      <c r="DC287" s="18"/>
      <c r="DD287" s="18"/>
      <c r="DE287" s="18"/>
      <c r="DF287" s="18"/>
      <c r="DG287" s="19"/>
      <c r="DH287" s="18"/>
      <c r="DI287" s="18"/>
    </row>
    <row r="288" spans="1:113" ht="40.35" customHeight="1">
      <c r="A288" s="97" t="s">
        <v>485</v>
      </c>
      <c r="B288" s="98" t="s">
        <v>486</v>
      </c>
      <c r="C288" s="64" t="s">
        <v>470</v>
      </c>
      <c r="D288" s="65">
        <v>1.1399999999999999</v>
      </c>
      <c r="E288" s="66"/>
      <c r="F288" s="18">
        <f>SUM(H288:DH288)</f>
        <v>0</v>
      </c>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18"/>
      <c r="CF288" s="18"/>
      <c r="CG288" s="18"/>
      <c r="CH288" s="18"/>
      <c r="CI288" s="18"/>
      <c r="CJ288" s="18"/>
      <c r="CK288" s="18"/>
      <c r="CL288" s="18"/>
      <c r="CM288" s="18"/>
      <c r="CN288" s="18"/>
      <c r="CO288" s="18"/>
      <c r="CP288" s="18"/>
      <c r="CQ288" s="18"/>
      <c r="CR288" s="18"/>
      <c r="CS288" s="18"/>
      <c r="CT288" s="18"/>
      <c r="CU288" s="18"/>
      <c r="CV288" s="18"/>
      <c r="CW288" s="18"/>
      <c r="CX288" s="18"/>
      <c r="CY288" s="18"/>
      <c r="CZ288" s="18"/>
      <c r="DA288" s="18"/>
      <c r="DB288" s="18"/>
      <c r="DC288" s="18"/>
      <c r="DD288" s="18"/>
      <c r="DE288" s="18"/>
      <c r="DF288" s="18"/>
      <c r="DG288" s="19"/>
      <c r="DH288" s="18"/>
      <c r="DI288" s="18"/>
    </row>
    <row r="289" spans="1:113" ht="38.85" customHeight="1">
      <c r="A289" s="97" t="s">
        <v>487</v>
      </c>
      <c r="B289" s="98" t="s">
        <v>488</v>
      </c>
      <c r="C289" s="64" t="s">
        <v>470</v>
      </c>
      <c r="D289" s="65">
        <v>0.04</v>
      </c>
      <c r="E289" s="66">
        <v>0.02</v>
      </c>
      <c r="F289" s="18">
        <f>SUM(H289:DH289)</f>
        <v>0</v>
      </c>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c r="CA289" s="18"/>
      <c r="CB289" s="18"/>
      <c r="CC289" s="18"/>
      <c r="CD289" s="18"/>
      <c r="CE289" s="18"/>
      <c r="CF289" s="18"/>
      <c r="CG289" s="18"/>
      <c r="CH289" s="18"/>
      <c r="CI289" s="18"/>
      <c r="CJ289" s="18"/>
      <c r="CK289" s="18"/>
      <c r="CL289" s="18"/>
      <c r="CM289" s="18"/>
      <c r="CN289" s="18"/>
      <c r="CO289" s="18"/>
      <c r="CP289" s="18"/>
      <c r="CQ289" s="18"/>
      <c r="CR289" s="18"/>
      <c r="CS289" s="18"/>
      <c r="CT289" s="18"/>
      <c r="CU289" s="18"/>
      <c r="CV289" s="18"/>
      <c r="CW289" s="18"/>
      <c r="CX289" s="18"/>
      <c r="CY289" s="18"/>
      <c r="CZ289" s="18"/>
      <c r="DA289" s="18"/>
      <c r="DB289" s="18"/>
      <c r="DC289" s="18"/>
      <c r="DD289" s="18"/>
      <c r="DE289" s="18"/>
      <c r="DF289" s="18"/>
      <c r="DG289" s="19"/>
      <c r="DH289" s="18"/>
      <c r="DI289" s="18"/>
    </row>
    <row r="290" spans="1:113" ht="14.85" customHeight="1">
      <c r="A290" s="97"/>
      <c r="B290" s="105" t="s">
        <v>471</v>
      </c>
      <c r="C290" s="64"/>
      <c r="D290" s="65"/>
      <c r="E290" s="66"/>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c r="CA290" s="18"/>
      <c r="CB290" s="18"/>
      <c r="CC290" s="18"/>
      <c r="CD290" s="18"/>
      <c r="CE290" s="18"/>
      <c r="CF290" s="18"/>
      <c r="CG290" s="18"/>
      <c r="CH290" s="18"/>
      <c r="CI290" s="18"/>
      <c r="CJ290" s="18"/>
      <c r="CK290" s="18"/>
      <c r="CL290" s="18"/>
      <c r="CM290" s="18"/>
      <c r="CN290" s="18"/>
      <c r="CO290" s="18"/>
      <c r="CP290" s="18"/>
      <c r="CQ290" s="18"/>
      <c r="CR290" s="18"/>
      <c r="CS290" s="18"/>
      <c r="CT290" s="18"/>
      <c r="CU290" s="18"/>
      <c r="CV290" s="18"/>
      <c r="CW290" s="18"/>
      <c r="CX290" s="18"/>
      <c r="CY290" s="18"/>
      <c r="CZ290" s="18"/>
      <c r="DA290" s="18"/>
      <c r="DB290" s="18"/>
      <c r="DC290" s="18"/>
      <c r="DD290" s="18"/>
      <c r="DE290" s="18"/>
      <c r="DF290" s="18"/>
      <c r="DG290" s="19"/>
      <c r="DH290" s="18"/>
      <c r="DI290" s="18"/>
    </row>
    <row r="291" spans="1:113" s="166" customFormat="1" ht="14.85" customHeight="1">
      <c r="A291" s="106" t="s">
        <v>489</v>
      </c>
      <c r="B291" s="107" t="s">
        <v>490</v>
      </c>
      <c r="C291" s="108" t="s">
        <v>491</v>
      </c>
      <c r="D291" s="109">
        <v>2.8</v>
      </c>
      <c r="E291" s="110">
        <v>2.8</v>
      </c>
      <c r="F291" s="111">
        <f>SUM(H291:DI291)</f>
        <v>0</v>
      </c>
      <c r="G291" s="111">
        <f>F291*D291</f>
        <v>0</v>
      </c>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c r="AG291" s="111"/>
      <c r="AH291" s="111"/>
      <c r="AI291" s="111"/>
      <c r="AJ291" s="111"/>
      <c r="AK291" s="111"/>
      <c r="AL291" s="111"/>
      <c r="AM291" s="111"/>
      <c r="AN291" s="111"/>
      <c r="AO291" s="111"/>
      <c r="AP291" s="111"/>
      <c r="AQ291" s="111"/>
      <c r="AR291" s="111"/>
      <c r="AS291" s="111"/>
      <c r="AT291" s="111"/>
      <c r="AU291" s="111"/>
      <c r="AV291" s="111"/>
      <c r="AW291" s="111"/>
      <c r="AX291" s="111"/>
      <c r="AY291" s="111"/>
      <c r="AZ291" s="111"/>
      <c r="BA291" s="111"/>
      <c r="BB291" s="111"/>
      <c r="BC291" s="111"/>
      <c r="BD291" s="111"/>
      <c r="BE291" s="111"/>
      <c r="BF291" s="111"/>
      <c r="BG291" s="111"/>
      <c r="BH291" s="111"/>
      <c r="BI291" s="111"/>
      <c r="BJ291" s="111"/>
      <c r="BK291" s="111"/>
      <c r="BL291" s="111"/>
      <c r="BM291" s="111"/>
      <c r="BN291" s="111"/>
      <c r="BO291" s="111"/>
      <c r="BP291" s="111"/>
      <c r="BQ291" s="111"/>
      <c r="BR291" s="111"/>
      <c r="BS291" s="111"/>
      <c r="BT291" s="111"/>
      <c r="BU291" s="111"/>
      <c r="BV291" s="111"/>
      <c r="BW291" s="111"/>
      <c r="BX291" s="111"/>
      <c r="BY291" s="111"/>
      <c r="BZ291" s="111"/>
      <c r="CA291" s="111"/>
      <c r="CB291" s="111"/>
      <c r="CC291" s="111"/>
      <c r="CD291" s="111"/>
      <c r="CE291" s="111"/>
      <c r="CF291" s="111"/>
      <c r="CG291" s="111"/>
      <c r="CH291" s="111"/>
      <c r="CI291" s="111"/>
      <c r="CJ291" s="111"/>
      <c r="CK291" s="111"/>
      <c r="CL291" s="111"/>
      <c r="CM291" s="111"/>
      <c r="CN291" s="111"/>
      <c r="CO291" s="111"/>
      <c r="CP291" s="111"/>
      <c r="CQ291" s="111"/>
      <c r="CR291" s="111"/>
      <c r="CS291" s="111"/>
      <c r="CT291" s="111"/>
      <c r="CU291" s="111"/>
      <c r="CV291" s="111"/>
      <c r="CW291" s="111"/>
      <c r="CX291" s="111"/>
      <c r="CY291" s="111"/>
      <c r="CZ291" s="111"/>
      <c r="DA291" s="111"/>
      <c r="DB291" s="111"/>
      <c r="DC291" s="111"/>
      <c r="DD291" s="111"/>
      <c r="DE291" s="111"/>
      <c r="DF291" s="111"/>
      <c r="DG291" s="165"/>
      <c r="DH291" s="111"/>
      <c r="DI291" s="111"/>
    </row>
    <row r="292" spans="1:113" ht="33.4" customHeight="1">
      <c r="A292" s="62" t="s">
        <v>492</v>
      </c>
      <c r="B292" s="63" t="s">
        <v>493</v>
      </c>
      <c r="C292" s="64"/>
      <c r="D292" s="65"/>
      <c r="E292" s="66"/>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18"/>
      <c r="CF292" s="18"/>
      <c r="CG292" s="18"/>
      <c r="CH292" s="18"/>
      <c r="CI292" s="18"/>
      <c r="CJ292" s="18"/>
      <c r="CK292" s="18"/>
      <c r="CL292" s="18"/>
      <c r="CM292" s="18"/>
      <c r="CN292" s="18"/>
      <c r="CO292" s="18"/>
      <c r="CP292" s="18"/>
      <c r="CQ292" s="18"/>
      <c r="CR292" s="18"/>
      <c r="CS292" s="18"/>
      <c r="CT292" s="18"/>
      <c r="CU292" s="18"/>
      <c r="CV292" s="18"/>
      <c r="CW292" s="18"/>
      <c r="CX292" s="18"/>
      <c r="CY292" s="18"/>
      <c r="CZ292" s="18"/>
      <c r="DA292" s="18"/>
      <c r="DB292" s="18"/>
      <c r="DC292" s="18"/>
      <c r="DD292" s="18"/>
      <c r="DE292" s="18"/>
      <c r="DF292" s="18"/>
      <c r="DG292" s="19"/>
      <c r="DH292" s="18"/>
      <c r="DI292" s="18"/>
    </row>
    <row r="293" spans="1:113" ht="33.4" customHeight="1">
      <c r="A293" s="62"/>
      <c r="B293" s="63" t="s">
        <v>494</v>
      </c>
      <c r="C293" s="64" t="s">
        <v>470</v>
      </c>
      <c r="D293" s="104">
        <v>2.04</v>
      </c>
      <c r="E293" s="96">
        <v>1.49</v>
      </c>
      <c r="F293" s="18">
        <f>SUM(H293:DH293)</f>
        <v>0</v>
      </c>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c r="CA293" s="18"/>
      <c r="CB293" s="18"/>
      <c r="CC293" s="18"/>
      <c r="CD293" s="18"/>
      <c r="CE293" s="18"/>
      <c r="CF293" s="18"/>
      <c r="CG293" s="18"/>
      <c r="CH293" s="18"/>
      <c r="CI293" s="18"/>
      <c r="CJ293" s="18"/>
      <c r="CK293" s="18"/>
      <c r="CL293" s="18"/>
      <c r="CM293" s="18"/>
      <c r="CN293" s="18"/>
      <c r="CO293" s="18"/>
      <c r="CP293" s="18"/>
      <c r="CQ293" s="18"/>
      <c r="CR293" s="18"/>
      <c r="CS293" s="18"/>
      <c r="CT293" s="18"/>
      <c r="CU293" s="18"/>
      <c r="CV293" s="18"/>
      <c r="CW293" s="18"/>
      <c r="CX293" s="18"/>
      <c r="CY293" s="18"/>
      <c r="CZ293" s="18"/>
      <c r="DA293" s="18"/>
      <c r="DB293" s="18"/>
      <c r="DC293" s="18"/>
      <c r="DD293" s="18"/>
      <c r="DE293" s="18"/>
      <c r="DF293" s="18"/>
      <c r="DG293" s="19"/>
      <c r="DH293" s="18"/>
      <c r="DI293" s="18"/>
    </row>
    <row r="294" spans="1:113" ht="71.650000000000006" customHeight="1">
      <c r="A294" s="97" t="s">
        <v>495</v>
      </c>
      <c r="B294" s="98" t="s">
        <v>496</v>
      </c>
      <c r="C294" s="64" t="s">
        <v>470</v>
      </c>
      <c r="D294" s="65">
        <v>0.74</v>
      </c>
      <c r="E294" s="66">
        <v>0.48</v>
      </c>
      <c r="F294" s="18">
        <f>SUM(H294:DH294)</f>
        <v>0</v>
      </c>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c r="CA294" s="18"/>
      <c r="CB294" s="18"/>
      <c r="CC294" s="18"/>
      <c r="CD294" s="18"/>
      <c r="CE294" s="18"/>
      <c r="CF294" s="18"/>
      <c r="CG294" s="18"/>
      <c r="CH294" s="18"/>
      <c r="CI294" s="18"/>
      <c r="CJ294" s="18"/>
      <c r="CK294" s="18"/>
      <c r="CL294" s="18"/>
      <c r="CM294" s="18"/>
      <c r="CN294" s="18"/>
      <c r="CO294" s="18"/>
      <c r="CP294" s="18"/>
      <c r="CQ294" s="18"/>
      <c r="CR294" s="18"/>
      <c r="CS294" s="18"/>
      <c r="CT294" s="18"/>
      <c r="CU294" s="18"/>
      <c r="CV294" s="18"/>
      <c r="CW294" s="18"/>
      <c r="CX294" s="18"/>
      <c r="CY294" s="18"/>
      <c r="CZ294" s="18"/>
      <c r="DA294" s="18"/>
      <c r="DB294" s="18"/>
      <c r="DC294" s="18"/>
      <c r="DD294" s="18"/>
      <c r="DE294" s="18"/>
      <c r="DF294" s="18"/>
      <c r="DG294" s="19"/>
      <c r="DH294" s="18"/>
      <c r="DI294" s="18"/>
    </row>
    <row r="295" spans="1:113" ht="33.4" customHeight="1">
      <c r="A295" s="97" t="s">
        <v>497</v>
      </c>
      <c r="B295" s="98" t="s">
        <v>498</v>
      </c>
      <c r="C295" s="64" t="s">
        <v>470</v>
      </c>
      <c r="D295" s="112">
        <v>1.3</v>
      </c>
      <c r="E295" s="113">
        <v>1.01</v>
      </c>
      <c r="F295" s="18">
        <f>SUM(H295:DH295)</f>
        <v>0</v>
      </c>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c r="CA295" s="18"/>
      <c r="CB295" s="18"/>
      <c r="CC295" s="18"/>
      <c r="CD295" s="18"/>
      <c r="CE295" s="18"/>
      <c r="CF295" s="18"/>
      <c r="CG295" s="18"/>
      <c r="CH295" s="18"/>
      <c r="CI295" s="18"/>
      <c r="CJ295" s="18"/>
      <c r="CK295" s="18"/>
      <c r="CL295" s="18"/>
      <c r="CM295" s="18"/>
      <c r="CN295" s="18"/>
      <c r="CO295" s="18"/>
      <c r="CP295" s="18"/>
      <c r="CQ295" s="18"/>
      <c r="CR295" s="18"/>
      <c r="CS295" s="18"/>
      <c r="CT295" s="18"/>
      <c r="CU295" s="18"/>
      <c r="CV295" s="18"/>
      <c r="CW295" s="18"/>
      <c r="CX295" s="18"/>
      <c r="CY295" s="18"/>
      <c r="CZ295" s="18"/>
      <c r="DA295" s="18"/>
      <c r="DB295" s="18"/>
      <c r="DC295" s="18"/>
      <c r="DD295" s="18"/>
      <c r="DE295" s="18"/>
      <c r="DF295" s="18"/>
      <c r="DG295" s="19"/>
      <c r="DH295" s="18"/>
      <c r="DI295" s="18"/>
    </row>
    <row r="296" spans="1:113" s="155" customFormat="1" ht="29.85" customHeight="1">
      <c r="A296" s="37" t="s">
        <v>499</v>
      </c>
      <c r="B296" s="38" t="s">
        <v>500</v>
      </c>
      <c r="C296" s="54"/>
      <c r="D296" s="48"/>
      <c r="E296" s="49"/>
      <c r="F296" s="42"/>
      <c r="G296" s="42"/>
      <c r="H296" s="42"/>
      <c r="I296" s="42"/>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c r="AG296" s="42"/>
      <c r="AH296" s="42"/>
      <c r="AI296" s="42"/>
      <c r="AJ296" s="42"/>
      <c r="AK296" s="42"/>
      <c r="AL296" s="42"/>
      <c r="AM296" s="42"/>
      <c r="AN296" s="42"/>
      <c r="AO296" s="42"/>
      <c r="AP296" s="42"/>
      <c r="AQ296" s="42"/>
      <c r="AR296" s="42"/>
      <c r="AS296" s="42"/>
      <c r="AT296" s="42"/>
      <c r="AU296" s="42"/>
      <c r="AV296" s="42"/>
      <c r="AW296" s="42"/>
      <c r="AX296" s="42"/>
      <c r="AY296" s="42"/>
      <c r="AZ296" s="42"/>
      <c r="BA296" s="42"/>
      <c r="BB296" s="42"/>
      <c r="BC296" s="42"/>
      <c r="BD296" s="42"/>
      <c r="BE296" s="42"/>
      <c r="BF296" s="42"/>
      <c r="BG296" s="42"/>
      <c r="BH296" s="42"/>
      <c r="BI296" s="42"/>
      <c r="BJ296" s="42"/>
      <c r="BK296" s="42"/>
      <c r="BL296" s="42"/>
      <c r="BM296" s="42"/>
      <c r="BN296" s="42"/>
      <c r="BO296" s="42"/>
      <c r="BP296" s="42"/>
      <c r="BQ296" s="42"/>
      <c r="BR296" s="42"/>
      <c r="BS296" s="42"/>
      <c r="BT296" s="42"/>
      <c r="BU296" s="42"/>
      <c r="BV296" s="42"/>
      <c r="BW296" s="42"/>
      <c r="BX296" s="42"/>
      <c r="BY296" s="42"/>
      <c r="BZ296" s="42"/>
      <c r="CA296" s="42"/>
      <c r="CB296" s="42"/>
      <c r="CC296" s="42"/>
      <c r="CD296" s="42"/>
      <c r="CE296" s="42"/>
      <c r="CF296" s="42"/>
      <c r="CG296" s="42"/>
      <c r="CH296" s="42"/>
      <c r="CI296" s="42"/>
      <c r="CJ296" s="42"/>
      <c r="CK296" s="42"/>
      <c r="CL296" s="42"/>
      <c r="CM296" s="42"/>
      <c r="CN296" s="42"/>
      <c r="CO296" s="42"/>
      <c r="CP296" s="42"/>
      <c r="CQ296" s="42"/>
      <c r="CR296" s="42"/>
      <c r="CS296" s="42"/>
      <c r="CT296" s="42"/>
      <c r="CU296" s="42"/>
      <c r="CV296" s="42"/>
      <c r="CW296" s="42"/>
      <c r="CX296" s="42"/>
      <c r="CY296" s="42"/>
      <c r="CZ296" s="42"/>
      <c r="DA296" s="42"/>
      <c r="DB296" s="42"/>
      <c r="DC296" s="42"/>
      <c r="DD296" s="42"/>
      <c r="DE296" s="42"/>
      <c r="DF296" s="42"/>
      <c r="DG296" s="154"/>
      <c r="DH296" s="42"/>
      <c r="DI296" s="42"/>
    </row>
    <row r="297" spans="1:113" s="155" customFormat="1" ht="14.85" customHeight="1">
      <c r="A297" s="37"/>
      <c r="B297" s="42" t="s">
        <v>501</v>
      </c>
      <c r="C297" s="54" t="s">
        <v>502</v>
      </c>
      <c r="D297" s="48">
        <v>495.52</v>
      </c>
      <c r="E297" s="49">
        <v>495.52</v>
      </c>
      <c r="F297" s="42">
        <f>SUM(H297:DI297)</f>
        <v>0</v>
      </c>
      <c r="G297" s="42">
        <f>F297*D297</f>
        <v>0</v>
      </c>
      <c r="H297" s="42"/>
      <c r="I297" s="42"/>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c r="AG297" s="42"/>
      <c r="AH297" s="42"/>
      <c r="AI297" s="42"/>
      <c r="AJ297" s="42"/>
      <c r="AK297" s="42"/>
      <c r="AL297" s="42"/>
      <c r="AM297" s="42"/>
      <c r="AN297" s="42"/>
      <c r="AO297" s="42"/>
      <c r="AP297" s="42"/>
      <c r="AQ297" s="42"/>
      <c r="AR297" s="42"/>
      <c r="AS297" s="42"/>
      <c r="AT297" s="42"/>
      <c r="AU297" s="42"/>
      <c r="AV297" s="42"/>
      <c r="AW297" s="42"/>
      <c r="AX297" s="42"/>
      <c r="AY297" s="42"/>
      <c r="AZ297" s="42"/>
      <c r="BA297" s="42"/>
      <c r="BB297" s="42"/>
      <c r="BC297" s="42"/>
      <c r="BD297" s="42"/>
      <c r="BE297" s="42"/>
      <c r="BF297" s="42"/>
      <c r="BG297" s="42"/>
      <c r="BH297" s="42"/>
      <c r="BI297" s="42"/>
      <c r="BJ297" s="42"/>
      <c r="BK297" s="42"/>
      <c r="BL297" s="42"/>
      <c r="BM297" s="42"/>
      <c r="BN297" s="42"/>
      <c r="BO297" s="42"/>
      <c r="BP297" s="42"/>
      <c r="BQ297" s="42"/>
      <c r="BR297" s="42"/>
      <c r="BS297" s="42"/>
      <c r="BT297" s="42"/>
      <c r="BU297" s="42"/>
      <c r="BV297" s="42"/>
      <c r="BW297" s="42"/>
      <c r="BX297" s="42"/>
      <c r="BY297" s="42"/>
      <c r="BZ297" s="42"/>
      <c r="CA297" s="42"/>
      <c r="CB297" s="42"/>
      <c r="CC297" s="42"/>
      <c r="CD297" s="42"/>
      <c r="CE297" s="42"/>
      <c r="CF297" s="42"/>
      <c r="CG297" s="42"/>
      <c r="CH297" s="42"/>
      <c r="CI297" s="42"/>
      <c r="CJ297" s="42"/>
      <c r="CK297" s="42"/>
      <c r="CL297" s="42"/>
      <c r="CM297" s="42"/>
      <c r="CN297" s="42"/>
      <c r="CO297" s="42"/>
      <c r="CP297" s="42"/>
      <c r="CQ297" s="42"/>
      <c r="CR297" s="42"/>
      <c r="CS297" s="42"/>
      <c r="CT297" s="42"/>
      <c r="CU297" s="42"/>
      <c r="CV297" s="42"/>
      <c r="CW297" s="42"/>
      <c r="CX297" s="42"/>
      <c r="CY297" s="42"/>
      <c r="CZ297" s="42"/>
      <c r="DA297" s="42"/>
      <c r="DB297" s="42"/>
      <c r="DC297" s="42"/>
      <c r="DD297" s="42"/>
      <c r="DE297" s="42"/>
      <c r="DF297" s="42"/>
      <c r="DG297" s="154"/>
      <c r="DH297" s="42"/>
      <c r="DI297" s="42"/>
    </row>
    <row r="298" spans="1:113" s="155" customFormat="1" ht="14.85" customHeight="1">
      <c r="A298" s="37"/>
      <c r="B298" s="42" t="s">
        <v>503</v>
      </c>
      <c r="C298" s="54" t="s">
        <v>502</v>
      </c>
      <c r="D298" s="48">
        <v>2359.12</v>
      </c>
      <c r="E298" s="49">
        <v>2359.12</v>
      </c>
      <c r="F298" s="42">
        <f>SUM(H298:DI298)</f>
        <v>0</v>
      </c>
      <c r="G298" s="42">
        <f>F298*D298</f>
        <v>0</v>
      </c>
      <c r="H298" s="42"/>
      <c r="I298" s="42"/>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c r="AG298" s="42"/>
      <c r="AH298" s="42"/>
      <c r="AI298" s="42"/>
      <c r="AJ298" s="42"/>
      <c r="AK298" s="42"/>
      <c r="AL298" s="42"/>
      <c r="AM298" s="42"/>
      <c r="AN298" s="42"/>
      <c r="AO298" s="42"/>
      <c r="AP298" s="42"/>
      <c r="AQ298" s="42"/>
      <c r="AR298" s="42"/>
      <c r="AS298" s="42"/>
      <c r="AT298" s="42"/>
      <c r="AU298" s="42"/>
      <c r="AV298" s="42"/>
      <c r="AW298" s="42"/>
      <c r="AX298" s="42"/>
      <c r="AY298" s="42"/>
      <c r="AZ298" s="42"/>
      <c r="BA298" s="42"/>
      <c r="BB298" s="42"/>
      <c r="BC298" s="42"/>
      <c r="BD298" s="42"/>
      <c r="BE298" s="42"/>
      <c r="BF298" s="42"/>
      <c r="BG298" s="42"/>
      <c r="BH298" s="42"/>
      <c r="BI298" s="42"/>
      <c r="BJ298" s="42"/>
      <c r="BK298" s="42"/>
      <c r="BL298" s="42"/>
      <c r="BM298" s="42"/>
      <c r="BN298" s="42"/>
      <c r="BO298" s="42"/>
      <c r="BP298" s="42"/>
      <c r="BQ298" s="42"/>
      <c r="BR298" s="42"/>
      <c r="BS298" s="42"/>
      <c r="BT298" s="42"/>
      <c r="BU298" s="42"/>
      <c r="BV298" s="42"/>
      <c r="BW298" s="42"/>
      <c r="BX298" s="42"/>
      <c r="BY298" s="42"/>
      <c r="BZ298" s="42"/>
      <c r="CA298" s="42"/>
      <c r="CB298" s="42"/>
      <c r="CC298" s="42"/>
      <c r="CD298" s="42"/>
      <c r="CE298" s="42"/>
      <c r="CF298" s="42"/>
      <c r="CG298" s="42"/>
      <c r="CH298" s="42"/>
      <c r="CI298" s="42"/>
      <c r="CJ298" s="42"/>
      <c r="CK298" s="42"/>
      <c r="CL298" s="42"/>
      <c r="CM298" s="42"/>
      <c r="CN298" s="42"/>
      <c r="CO298" s="42"/>
      <c r="CP298" s="42"/>
      <c r="CQ298" s="42"/>
      <c r="CR298" s="42"/>
      <c r="CS298" s="42"/>
      <c r="CT298" s="42"/>
      <c r="CU298" s="42"/>
      <c r="CV298" s="42"/>
      <c r="CW298" s="42"/>
      <c r="CX298" s="42"/>
      <c r="CY298" s="42"/>
      <c r="CZ298" s="42"/>
      <c r="DA298" s="42"/>
      <c r="DB298" s="42"/>
      <c r="DC298" s="42"/>
      <c r="DD298" s="42"/>
      <c r="DE298" s="42"/>
      <c r="DF298" s="42"/>
      <c r="DG298" s="154"/>
      <c r="DH298" s="42"/>
      <c r="DI298" s="42"/>
    </row>
    <row r="299" spans="1:113" s="155" customFormat="1" ht="14.85" customHeight="1">
      <c r="A299" s="37"/>
      <c r="B299" s="42" t="s">
        <v>504</v>
      </c>
      <c r="C299" s="54" t="s">
        <v>502</v>
      </c>
      <c r="D299" s="48">
        <v>1615.66</v>
      </c>
      <c r="E299" s="49">
        <v>1615.66</v>
      </c>
      <c r="F299" s="42">
        <f>SUM(H299:DI299)</f>
        <v>0</v>
      </c>
      <c r="G299" s="42">
        <f>F299*D299</f>
        <v>0</v>
      </c>
      <c r="H299" s="42"/>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42"/>
      <c r="AH299" s="42"/>
      <c r="AI299" s="42"/>
      <c r="AJ299" s="42"/>
      <c r="AK299" s="42"/>
      <c r="AL299" s="42"/>
      <c r="AM299" s="42"/>
      <c r="AN299" s="42"/>
      <c r="AO299" s="42"/>
      <c r="AP299" s="42"/>
      <c r="AQ299" s="42"/>
      <c r="AR299" s="42"/>
      <c r="AS299" s="42"/>
      <c r="AT299" s="42"/>
      <c r="AU299" s="42"/>
      <c r="AV299" s="42"/>
      <c r="AW299" s="42"/>
      <c r="AX299" s="42"/>
      <c r="AY299" s="42"/>
      <c r="AZ299" s="42"/>
      <c r="BA299" s="42"/>
      <c r="BB299" s="42"/>
      <c r="BC299" s="42"/>
      <c r="BD299" s="42"/>
      <c r="BE299" s="42"/>
      <c r="BF299" s="42"/>
      <c r="BG299" s="42"/>
      <c r="BH299" s="42"/>
      <c r="BI299" s="42"/>
      <c r="BJ299" s="42"/>
      <c r="BK299" s="42"/>
      <c r="BL299" s="42"/>
      <c r="BM299" s="42"/>
      <c r="BN299" s="42"/>
      <c r="BO299" s="42"/>
      <c r="BP299" s="42"/>
      <c r="BQ299" s="42"/>
      <c r="BR299" s="42"/>
      <c r="BS299" s="42"/>
      <c r="BT299" s="42"/>
      <c r="BU299" s="42"/>
      <c r="BV299" s="42"/>
      <c r="BW299" s="42"/>
      <c r="BX299" s="42"/>
      <c r="BY299" s="42"/>
      <c r="BZ299" s="42"/>
      <c r="CA299" s="42"/>
      <c r="CB299" s="42"/>
      <c r="CC299" s="42"/>
      <c r="CD299" s="42"/>
      <c r="CE299" s="42"/>
      <c r="CF299" s="42"/>
      <c r="CG299" s="42"/>
      <c r="CH299" s="42"/>
      <c r="CI299" s="42"/>
      <c r="CJ299" s="42"/>
      <c r="CK299" s="42"/>
      <c r="CL299" s="42"/>
      <c r="CM299" s="42"/>
      <c r="CN299" s="42"/>
      <c r="CO299" s="42"/>
      <c r="CP299" s="42"/>
      <c r="CQ299" s="42"/>
      <c r="CR299" s="42"/>
      <c r="CS299" s="42"/>
      <c r="CT299" s="42"/>
      <c r="CU299" s="42"/>
      <c r="CV299" s="42"/>
      <c r="CW299" s="42"/>
      <c r="CX299" s="42"/>
      <c r="CY299" s="42"/>
      <c r="CZ299" s="42"/>
      <c r="DA299" s="42"/>
      <c r="DB299" s="42"/>
      <c r="DC299" s="42"/>
      <c r="DD299" s="42"/>
      <c r="DE299" s="42"/>
      <c r="DF299" s="42"/>
      <c r="DG299" s="154"/>
      <c r="DH299" s="42"/>
      <c r="DI299" s="42"/>
    </row>
    <row r="300" spans="1:113" s="155" customFormat="1" ht="14.85" customHeight="1">
      <c r="A300" s="37"/>
      <c r="B300" s="42" t="s">
        <v>505</v>
      </c>
      <c r="C300" s="54" t="s">
        <v>502</v>
      </c>
      <c r="D300" s="48">
        <v>144.19999999999999</v>
      </c>
      <c r="E300" s="49">
        <v>144.19999999999999</v>
      </c>
      <c r="F300" s="42">
        <f>SUM(H300:DI300)</f>
        <v>0</v>
      </c>
      <c r="G300" s="42">
        <f>F300*D300</f>
        <v>0</v>
      </c>
      <c r="H300" s="42"/>
      <c r="I300" s="42"/>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c r="AG300" s="42"/>
      <c r="AH300" s="42"/>
      <c r="AI300" s="42"/>
      <c r="AJ300" s="42"/>
      <c r="AK300" s="42"/>
      <c r="AL300" s="42"/>
      <c r="AM300" s="42"/>
      <c r="AN300" s="42"/>
      <c r="AO300" s="42"/>
      <c r="AP300" s="42"/>
      <c r="AQ300" s="42"/>
      <c r="AR300" s="42"/>
      <c r="AS300" s="42"/>
      <c r="AT300" s="42"/>
      <c r="AU300" s="42"/>
      <c r="AV300" s="42"/>
      <c r="AW300" s="42"/>
      <c r="AX300" s="42"/>
      <c r="AY300" s="42"/>
      <c r="AZ300" s="42"/>
      <c r="BA300" s="42"/>
      <c r="BB300" s="42"/>
      <c r="BC300" s="42"/>
      <c r="BD300" s="42"/>
      <c r="BE300" s="42"/>
      <c r="BF300" s="42"/>
      <c r="BG300" s="42"/>
      <c r="BH300" s="42"/>
      <c r="BI300" s="42"/>
      <c r="BJ300" s="42"/>
      <c r="BK300" s="42"/>
      <c r="BL300" s="42"/>
      <c r="BM300" s="42"/>
      <c r="BN300" s="42"/>
      <c r="BO300" s="42"/>
      <c r="BP300" s="42"/>
      <c r="BQ300" s="42"/>
      <c r="BR300" s="42"/>
      <c r="BS300" s="42"/>
      <c r="BT300" s="42"/>
      <c r="BU300" s="42"/>
      <c r="BV300" s="42"/>
      <c r="BW300" s="42"/>
      <c r="BX300" s="42"/>
      <c r="BY300" s="42"/>
      <c r="BZ300" s="42"/>
      <c r="CA300" s="42"/>
      <c r="CB300" s="42"/>
      <c r="CC300" s="42"/>
      <c r="CD300" s="42"/>
      <c r="CE300" s="42"/>
      <c r="CF300" s="42"/>
      <c r="CG300" s="42"/>
      <c r="CH300" s="42"/>
      <c r="CI300" s="42"/>
      <c r="CJ300" s="42"/>
      <c r="CK300" s="42"/>
      <c r="CL300" s="42"/>
      <c r="CM300" s="42"/>
      <c r="CN300" s="42"/>
      <c r="CO300" s="42"/>
      <c r="CP300" s="42"/>
      <c r="CQ300" s="42"/>
      <c r="CR300" s="42"/>
      <c r="CS300" s="42"/>
      <c r="CT300" s="42"/>
      <c r="CU300" s="42"/>
      <c r="CV300" s="42"/>
      <c r="CW300" s="42"/>
      <c r="CX300" s="42"/>
      <c r="CY300" s="42"/>
      <c r="CZ300" s="42"/>
      <c r="DA300" s="42"/>
      <c r="DB300" s="42"/>
      <c r="DC300" s="42"/>
      <c r="DD300" s="42"/>
      <c r="DE300" s="42"/>
      <c r="DF300" s="42"/>
      <c r="DG300" s="154"/>
      <c r="DH300" s="42"/>
      <c r="DI300" s="42"/>
    </row>
    <row r="301" spans="1:113" s="155" customFormat="1" ht="14.85" customHeight="1">
      <c r="A301" s="53" t="s">
        <v>506</v>
      </c>
      <c r="B301" s="38" t="s">
        <v>507</v>
      </c>
      <c r="C301" s="39"/>
      <c r="D301" s="48"/>
      <c r="E301" s="49"/>
      <c r="F301" s="42"/>
      <c r="G301" s="42"/>
      <c r="H301" s="42"/>
      <c r="I301" s="42"/>
      <c r="J301" s="42"/>
      <c r="K301" s="42"/>
      <c r="L301" s="42"/>
      <c r="M301" s="42"/>
      <c r="N301" s="42"/>
      <c r="O301" s="42"/>
      <c r="P301" s="42"/>
      <c r="Q301" s="42"/>
      <c r="R301" s="42"/>
      <c r="S301" s="42"/>
      <c r="T301" s="42"/>
      <c r="U301" s="42"/>
      <c r="V301" s="42"/>
      <c r="W301" s="42"/>
      <c r="X301" s="42"/>
      <c r="Y301" s="42"/>
      <c r="Z301" s="42"/>
      <c r="AA301" s="42"/>
      <c r="AB301" s="42"/>
      <c r="AC301" s="42"/>
      <c r="AD301" s="42"/>
      <c r="AE301" s="42"/>
      <c r="AF301" s="42"/>
      <c r="AG301" s="42"/>
      <c r="AH301" s="42"/>
      <c r="AI301" s="42"/>
      <c r="AJ301" s="42"/>
      <c r="AK301" s="42"/>
      <c r="AL301" s="42"/>
      <c r="AM301" s="42"/>
      <c r="AN301" s="42"/>
      <c r="AO301" s="42"/>
      <c r="AP301" s="42"/>
      <c r="AQ301" s="42"/>
      <c r="AR301" s="42"/>
      <c r="AS301" s="42"/>
      <c r="AT301" s="42"/>
      <c r="AU301" s="42"/>
      <c r="AV301" s="42"/>
      <c r="AW301" s="42"/>
      <c r="AX301" s="42"/>
      <c r="AY301" s="42"/>
      <c r="AZ301" s="42"/>
      <c r="BA301" s="42"/>
      <c r="BB301" s="42"/>
      <c r="BC301" s="42"/>
      <c r="BD301" s="42"/>
      <c r="BE301" s="42"/>
      <c r="BF301" s="42"/>
      <c r="BG301" s="42"/>
      <c r="BH301" s="42"/>
      <c r="BI301" s="42"/>
      <c r="BJ301" s="42"/>
      <c r="BK301" s="42"/>
      <c r="BL301" s="42"/>
      <c r="BM301" s="42"/>
      <c r="BN301" s="42"/>
      <c r="BO301" s="42"/>
      <c r="BP301" s="42"/>
      <c r="BQ301" s="42"/>
      <c r="BR301" s="42"/>
      <c r="BS301" s="42"/>
      <c r="BT301" s="42"/>
      <c r="BU301" s="42"/>
      <c r="BV301" s="42"/>
      <c r="BW301" s="42"/>
      <c r="BX301" s="42"/>
      <c r="BY301" s="42"/>
      <c r="BZ301" s="42"/>
      <c r="CA301" s="42"/>
      <c r="CB301" s="42"/>
      <c r="CC301" s="42"/>
      <c r="CD301" s="42"/>
      <c r="CE301" s="42"/>
      <c r="CF301" s="42"/>
      <c r="CG301" s="42"/>
      <c r="CH301" s="42"/>
      <c r="CI301" s="42"/>
      <c r="CJ301" s="42"/>
      <c r="CK301" s="42"/>
      <c r="CL301" s="42"/>
      <c r="CM301" s="42"/>
      <c r="CN301" s="42"/>
      <c r="CO301" s="42"/>
      <c r="CP301" s="42"/>
      <c r="CQ301" s="42"/>
      <c r="CR301" s="42"/>
      <c r="CS301" s="42"/>
      <c r="CT301" s="42"/>
      <c r="CU301" s="42"/>
      <c r="CV301" s="42"/>
      <c r="CW301" s="42"/>
      <c r="CX301" s="42"/>
      <c r="CY301" s="42"/>
      <c r="CZ301" s="42"/>
      <c r="DA301" s="42"/>
      <c r="DB301" s="42"/>
      <c r="DC301" s="42"/>
      <c r="DD301" s="42"/>
      <c r="DE301" s="42"/>
      <c r="DF301" s="42"/>
      <c r="DG301" s="154"/>
      <c r="DH301" s="42"/>
      <c r="DI301" s="42"/>
    </row>
    <row r="302" spans="1:113" s="155" customFormat="1" ht="14.85" customHeight="1">
      <c r="A302" s="37"/>
      <c r="B302" s="46" t="s">
        <v>128</v>
      </c>
      <c r="C302" s="39"/>
      <c r="D302" s="48"/>
      <c r="E302" s="49"/>
      <c r="F302" s="42"/>
      <c r="G302" s="42"/>
      <c r="H302" s="42"/>
      <c r="I302" s="42"/>
      <c r="J302" s="42"/>
      <c r="K302" s="42"/>
      <c r="L302" s="42"/>
      <c r="M302" s="42"/>
      <c r="N302" s="42"/>
      <c r="O302" s="42"/>
      <c r="P302" s="42"/>
      <c r="Q302" s="42"/>
      <c r="R302" s="42"/>
      <c r="S302" s="42"/>
      <c r="T302" s="42"/>
      <c r="U302" s="42"/>
      <c r="V302" s="42"/>
      <c r="W302" s="42"/>
      <c r="X302" s="42"/>
      <c r="Y302" s="42"/>
      <c r="Z302" s="42"/>
      <c r="AA302" s="42"/>
      <c r="AB302" s="42"/>
      <c r="AC302" s="42"/>
      <c r="AD302" s="42"/>
      <c r="AE302" s="42"/>
      <c r="AF302" s="42"/>
      <c r="AG302" s="42"/>
      <c r="AH302" s="42"/>
      <c r="AI302" s="42"/>
      <c r="AJ302" s="42"/>
      <c r="AK302" s="42"/>
      <c r="AL302" s="42"/>
      <c r="AM302" s="42"/>
      <c r="AN302" s="42"/>
      <c r="AO302" s="42"/>
      <c r="AP302" s="42"/>
      <c r="AQ302" s="42"/>
      <c r="AR302" s="42"/>
      <c r="AS302" s="42"/>
      <c r="AT302" s="42"/>
      <c r="AU302" s="42"/>
      <c r="AV302" s="42"/>
      <c r="AW302" s="42"/>
      <c r="AX302" s="42"/>
      <c r="AY302" s="42"/>
      <c r="AZ302" s="42"/>
      <c r="BA302" s="42"/>
      <c r="BB302" s="42"/>
      <c r="BC302" s="42"/>
      <c r="BD302" s="42"/>
      <c r="BE302" s="42"/>
      <c r="BF302" s="42"/>
      <c r="BG302" s="42"/>
      <c r="BH302" s="42"/>
      <c r="BI302" s="42"/>
      <c r="BJ302" s="42"/>
      <c r="BK302" s="42"/>
      <c r="BL302" s="42"/>
      <c r="BM302" s="42"/>
      <c r="BN302" s="42"/>
      <c r="BO302" s="42"/>
      <c r="BP302" s="42"/>
      <c r="BQ302" s="42"/>
      <c r="BR302" s="42"/>
      <c r="BS302" s="42"/>
      <c r="BT302" s="42"/>
      <c r="BU302" s="42"/>
      <c r="BV302" s="42"/>
      <c r="BW302" s="42"/>
      <c r="BX302" s="42"/>
      <c r="BY302" s="42"/>
      <c r="BZ302" s="42"/>
      <c r="CA302" s="42"/>
      <c r="CB302" s="42"/>
      <c r="CC302" s="42"/>
      <c r="CD302" s="42"/>
      <c r="CE302" s="42"/>
      <c r="CF302" s="42"/>
      <c r="CG302" s="42"/>
      <c r="CH302" s="42"/>
      <c r="CI302" s="42"/>
      <c r="CJ302" s="42"/>
      <c r="CK302" s="42"/>
      <c r="CL302" s="42"/>
      <c r="CM302" s="42"/>
      <c r="CN302" s="42"/>
      <c r="CO302" s="42"/>
      <c r="CP302" s="42"/>
      <c r="CQ302" s="42"/>
      <c r="CR302" s="42"/>
      <c r="CS302" s="42"/>
      <c r="CT302" s="42"/>
      <c r="CU302" s="42"/>
      <c r="CV302" s="42"/>
      <c r="CW302" s="42"/>
      <c r="CX302" s="42"/>
      <c r="CY302" s="42"/>
      <c r="CZ302" s="42"/>
      <c r="DA302" s="42"/>
      <c r="DB302" s="42"/>
      <c r="DC302" s="42"/>
      <c r="DD302" s="42"/>
      <c r="DE302" s="42"/>
      <c r="DF302" s="42"/>
      <c r="DG302" s="154"/>
      <c r="DH302" s="42"/>
      <c r="DI302" s="42"/>
    </row>
    <row r="303" spans="1:113" s="155" customFormat="1" ht="16.7" customHeight="1">
      <c r="A303" s="37"/>
      <c r="B303" s="46" t="s">
        <v>508</v>
      </c>
      <c r="C303" s="39" t="s">
        <v>509</v>
      </c>
      <c r="D303" s="48">
        <v>388.91</v>
      </c>
      <c r="E303" s="49">
        <v>388.91</v>
      </c>
      <c r="F303" s="42">
        <f>SUM(H303:DI303)</f>
        <v>0</v>
      </c>
      <c r="G303" s="42">
        <f>F303*D303</f>
        <v>0</v>
      </c>
      <c r="H303" s="42"/>
      <c r="I303" s="42"/>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c r="AG303" s="42"/>
      <c r="AH303" s="42"/>
      <c r="AI303" s="42"/>
      <c r="AJ303" s="42"/>
      <c r="AK303" s="42"/>
      <c r="AL303" s="42"/>
      <c r="AM303" s="42"/>
      <c r="AN303" s="42"/>
      <c r="AO303" s="42"/>
      <c r="AP303" s="42"/>
      <c r="AQ303" s="42"/>
      <c r="AR303" s="42"/>
      <c r="AS303" s="42"/>
      <c r="AT303" s="42"/>
      <c r="AU303" s="42"/>
      <c r="AV303" s="42"/>
      <c r="AW303" s="42"/>
      <c r="AX303" s="42"/>
      <c r="AY303" s="42"/>
      <c r="AZ303" s="42"/>
      <c r="BA303" s="42"/>
      <c r="BB303" s="42"/>
      <c r="BC303" s="42"/>
      <c r="BD303" s="42"/>
      <c r="BE303" s="42"/>
      <c r="BF303" s="42"/>
      <c r="BG303" s="42"/>
      <c r="BH303" s="42"/>
      <c r="BI303" s="42"/>
      <c r="BJ303" s="42"/>
      <c r="BK303" s="42"/>
      <c r="BL303" s="42"/>
      <c r="BM303" s="42"/>
      <c r="BN303" s="42"/>
      <c r="BO303" s="42"/>
      <c r="BP303" s="42"/>
      <c r="BQ303" s="42"/>
      <c r="BR303" s="42"/>
      <c r="BS303" s="42"/>
      <c r="BT303" s="42"/>
      <c r="BU303" s="42"/>
      <c r="BV303" s="42"/>
      <c r="BW303" s="42"/>
      <c r="BX303" s="42"/>
      <c r="BY303" s="42"/>
      <c r="BZ303" s="42"/>
      <c r="CA303" s="42"/>
      <c r="CB303" s="42"/>
      <c r="CC303" s="42"/>
      <c r="CD303" s="42"/>
      <c r="CE303" s="42"/>
      <c r="CF303" s="42"/>
      <c r="CG303" s="42"/>
      <c r="CH303" s="42"/>
      <c r="CI303" s="42"/>
      <c r="CJ303" s="42"/>
      <c r="CK303" s="42"/>
      <c r="CL303" s="42"/>
      <c r="CM303" s="42"/>
      <c r="CN303" s="42"/>
      <c r="CO303" s="42"/>
      <c r="CP303" s="42"/>
      <c r="CQ303" s="42"/>
      <c r="CR303" s="42"/>
      <c r="CS303" s="42"/>
      <c r="CT303" s="42"/>
      <c r="CU303" s="42"/>
      <c r="CV303" s="42"/>
      <c r="CW303" s="42"/>
      <c r="CX303" s="42"/>
      <c r="CY303" s="42"/>
      <c r="CZ303" s="42"/>
      <c r="DA303" s="42"/>
      <c r="DB303" s="42"/>
      <c r="DC303" s="42"/>
      <c r="DD303" s="42"/>
      <c r="DE303" s="42"/>
      <c r="DF303" s="42"/>
      <c r="DG303" s="154"/>
      <c r="DH303" s="42"/>
      <c r="DI303" s="42"/>
    </row>
    <row r="304" spans="1:113" s="155" customFormat="1" ht="15.75" customHeight="1">
      <c r="A304" s="37"/>
      <c r="B304" s="46" t="s">
        <v>510</v>
      </c>
      <c r="C304" s="39" t="s">
        <v>509</v>
      </c>
      <c r="D304" s="48">
        <v>1564.91</v>
      </c>
      <c r="E304" s="49">
        <v>1564.91</v>
      </c>
      <c r="F304" s="42">
        <f>SUM(H304:DI304)</f>
        <v>0</v>
      </c>
      <c r="G304" s="42">
        <f>F304*D304</f>
        <v>0</v>
      </c>
      <c r="H304" s="42"/>
      <c r="I304" s="42"/>
      <c r="J304" s="42"/>
      <c r="K304" s="42"/>
      <c r="L304" s="42"/>
      <c r="M304" s="42"/>
      <c r="N304" s="42"/>
      <c r="O304" s="42"/>
      <c r="P304" s="42"/>
      <c r="Q304" s="42"/>
      <c r="R304" s="42"/>
      <c r="S304" s="42"/>
      <c r="T304" s="42"/>
      <c r="U304" s="42"/>
      <c r="V304" s="42"/>
      <c r="W304" s="42"/>
      <c r="X304" s="42"/>
      <c r="Y304" s="42"/>
      <c r="Z304" s="42"/>
      <c r="AA304" s="42"/>
      <c r="AB304" s="42"/>
      <c r="AC304" s="42"/>
      <c r="AD304" s="42"/>
      <c r="AE304" s="42"/>
      <c r="AF304" s="42"/>
      <c r="AG304" s="42"/>
      <c r="AH304" s="42"/>
      <c r="AI304" s="42"/>
      <c r="AJ304" s="42"/>
      <c r="AK304" s="42"/>
      <c r="AL304" s="42"/>
      <c r="AM304" s="42"/>
      <c r="AN304" s="42"/>
      <c r="AO304" s="42"/>
      <c r="AP304" s="42"/>
      <c r="AQ304" s="42"/>
      <c r="AR304" s="42"/>
      <c r="AS304" s="42"/>
      <c r="AT304" s="42"/>
      <c r="AU304" s="42"/>
      <c r="AV304" s="42"/>
      <c r="AW304" s="42"/>
      <c r="AX304" s="42"/>
      <c r="AY304" s="42"/>
      <c r="AZ304" s="42"/>
      <c r="BA304" s="42"/>
      <c r="BB304" s="42"/>
      <c r="BC304" s="42"/>
      <c r="BD304" s="42"/>
      <c r="BE304" s="42"/>
      <c r="BF304" s="42"/>
      <c r="BG304" s="42"/>
      <c r="BH304" s="42"/>
      <c r="BI304" s="42"/>
      <c r="BJ304" s="42"/>
      <c r="BK304" s="42"/>
      <c r="BL304" s="42"/>
      <c r="BM304" s="42"/>
      <c r="BN304" s="42"/>
      <c r="BO304" s="42"/>
      <c r="BP304" s="42"/>
      <c r="BQ304" s="42"/>
      <c r="BR304" s="42"/>
      <c r="BS304" s="42"/>
      <c r="BT304" s="42"/>
      <c r="BU304" s="42"/>
      <c r="BV304" s="42"/>
      <c r="BW304" s="42"/>
      <c r="BX304" s="42"/>
      <c r="BY304" s="42"/>
      <c r="BZ304" s="42"/>
      <c r="CA304" s="42"/>
      <c r="CB304" s="42"/>
      <c r="CC304" s="42"/>
      <c r="CD304" s="42"/>
      <c r="CE304" s="42"/>
      <c r="CF304" s="42"/>
      <c r="CG304" s="42"/>
      <c r="CH304" s="42"/>
      <c r="CI304" s="42"/>
      <c r="CJ304" s="42"/>
      <c r="CK304" s="42"/>
      <c r="CL304" s="42"/>
      <c r="CM304" s="42"/>
      <c r="CN304" s="42"/>
      <c r="CO304" s="42"/>
      <c r="CP304" s="42"/>
      <c r="CQ304" s="42"/>
      <c r="CR304" s="42"/>
      <c r="CS304" s="42"/>
      <c r="CT304" s="42"/>
      <c r="CU304" s="42"/>
      <c r="CV304" s="42"/>
      <c r="CW304" s="42"/>
      <c r="CX304" s="42"/>
      <c r="CY304" s="42"/>
      <c r="CZ304" s="42"/>
      <c r="DA304" s="42"/>
      <c r="DB304" s="42"/>
      <c r="DC304" s="42"/>
      <c r="DD304" s="42"/>
      <c r="DE304" s="42"/>
      <c r="DF304" s="42"/>
      <c r="DG304" s="154"/>
      <c r="DH304" s="42"/>
      <c r="DI304" s="42"/>
    </row>
    <row r="305" spans="1:113" s="155" customFormat="1" ht="14.85" customHeight="1">
      <c r="A305" s="37"/>
      <c r="B305" s="114" t="s">
        <v>511</v>
      </c>
      <c r="C305" s="54" t="s">
        <v>509</v>
      </c>
      <c r="D305" s="48">
        <v>4114.3999999999996</v>
      </c>
      <c r="E305" s="49">
        <v>4114.3999999999996</v>
      </c>
      <c r="F305" s="42">
        <f>SUM(H305:DI305)</f>
        <v>0</v>
      </c>
      <c r="G305" s="42">
        <f>F305*D305</f>
        <v>0</v>
      </c>
      <c r="H305" s="42"/>
      <c r="I305" s="42"/>
      <c r="J305" s="42"/>
      <c r="K305" s="42"/>
      <c r="L305" s="42"/>
      <c r="M305" s="42"/>
      <c r="N305" s="42"/>
      <c r="O305" s="42"/>
      <c r="P305" s="42"/>
      <c r="Q305" s="42"/>
      <c r="R305" s="42"/>
      <c r="S305" s="42"/>
      <c r="T305" s="42"/>
      <c r="U305" s="42"/>
      <c r="V305" s="42"/>
      <c r="W305" s="42"/>
      <c r="X305" s="42"/>
      <c r="Y305" s="42"/>
      <c r="Z305" s="42"/>
      <c r="AA305" s="42"/>
      <c r="AB305" s="42"/>
      <c r="AC305" s="42"/>
      <c r="AD305" s="42"/>
      <c r="AE305" s="42"/>
      <c r="AF305" s="42"/>
      <c r="AG305" s="42"/>
      <c r="AH305" s="42"/>
      <c r="AI305" s="42"/>
      <c r="AJ305" s="42"/>
      <c r="AK305" s="42"/>
      <c r="AL305" s="42"/>
      <c r="AM305" s="42"/>
      <c r="AN305" s="42"/>
      <c r="AO305" s="42"/>
      <c r="AP305" s="42"/>
      <c r="AQ305" s="42"/>
      <c r="AR305" s="42"/>
      <c r="AS305" s="42"/>
      <c r="AT305" s="42"/>
      <c r="AU305" s="42"/>
      <c r="AV305" s="42"/>
      <c r="AW305" s="42"/>
      <c r="AX305" s="42"/>
      <c r="AY305" s="42"/>
      <c r="AZ305" s="42"/>
      <c r="BA305" s="42"/>
      <c r="BB305" s="42"/>
      <c r="BC305" s="42"/>
      <c r="BD305" s="42"/>
      <c r="BE305" s="42"/>
      <c r="BF305" s="42"/>
      <c r="BG305" s="42"/>
      <c r="BH305" s="42"/>
      <c r="BI305" s="42"/>
      <c r="BJ305" s="42"/>
      <c r="BK305" s="42"/>
      <c r="BL305" s="42"/>
      <c r="BM305" s="42"/>
      <c r="BN305" s="42"/>
      <c r="BO305" s="42"/>
      <c r="BP305" s="42"/>
      <c r="BQ305" s="42"/>
      <c r="BR305" s="42"/>
      <c r="BS305" s="42"/>
      <c r="BT305" s="42"/>
      <c r="BU305" s="42"/>
      <c r="BV305" s="42"/>
      <c r="BW305" s="42"/>
      <c r="BX305" s="42"/>
      <c r="BY305" s="42"/>
      <c r="BZ305" s="42"/>
      <c r="CA305" s="42"/>
      <c r="CB305" s="42"/>
      <c r="CC305" s="42"/>
      <c r="CD305" s="42"/>
      <c r="CE305" s="42"/>
      <c r="CF305" s="42"/>
      <c r="CG305" s="42"/>
      <c r="CH305" s="42"/>
      <c r="CI305" s="42"/>
      <c r="CJ305" s="42"/>
      <c r="CK305" s="42"/>
      <c r="CL305" s="42"/>
      <c r="CM305" s="42"/>
      <c r="CN305" s="42"/>
      <c r="CO305" s="42"/>
      <c r="CP305" s="42"/>
      <c r="CQ305" s="42"/>
      <c r="CR305" s="42"/>
      <c r="CS305" s="42"/>
      <c r="CT305" s="42"/>
      <c r="CU305" s="42"/>
      <c r="CV305" s="42"/>
      <c r="CW305" s="42"/>
      <c r="CX305" s="42"/>
      <c r="CY305" s="42"/>
      <c r="CZ305" s="42"/>
      <c r="DA305" s="42"/>
      <c r="DB305" s="42"/>
      <c r="DC305" s="42"/>
      <c r="DD305" s="42"/>
      <c r="DE305" s="42"/>
      <c r="DF305" s="42"/>
      <c r="DG305" s="154"/>
      <c r="DH305" s="42"/>
      <c r="DI305" s="42"/>
    </row>
    <row r="306" spans="1:113" ht="14.85" customHeight="1">
      <c r="A306" s="62" t="s">
        <v>512</v>
      </c>
      <c r="B306" s="115" t="s">
        <v>513</v>
      </c>
      <c r="C306" s="116"/>
      <c r="D306" s="65"/>
      <c r="E306" s="66"/>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c r="CY306" s="18"/>
      <c r="CZ306" s="18"/>
      <c r="DA306" s="18"/>
      <c r="DB306" s="18"/>
      <c r="DC306" s="18"/>
      <c r="DD306" s="18"/>
      <c r="DE306" s="18"/>
      <c r="DF306" s="18"/>
      <c r="DG306" s="19"/>
      <c r="DH306" s="18"/>
      <c r="DI306" s="18"/>
    </row>
    <row r="307" spans="1:113" ht="34.35" customHeight="1">
      <c r="A307" s="97" t="s">
        <v>514</v>
      </c>
      <c r="B307" s="23" t="s">
        <v>515</v>
      </c>
      <c r="C307" s="64" t="s">
        <v>516</v>
      </c>
      <c r="D307" s="65">
        <v>1.31</v>
      </c>
      <c r="E307" s="66">
        <v>1.31</v>
      </c>
      <c r="F307" s="18">
        <f>SUM(H307:DH307)</f>
        <v>0</v>
      </c>
      <c r="G307" s="18">
        <f t="shared" ref="G307:G316" si="18">F307*D307</f>
        <v>0</v>
      </c>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18"/>
      <c r="CF307" s="18"/>
      <c r="CG307" s="18"/>
      <c r="CH307" s="18"/>
      <c r="CI307" s="18"/>
      <c r="CJ307" s="18"/>
      <c r="CK307" s="18"/>
      <c r="CL307" s="18"/>
      <c r="CM307" s="18"/>
      <c r="CN307" s="18"/>
      <c r="CO307" s="18"/>
      <c r="CP307" s="18"/>
      <c r="CQ307" s="18"/>
      <c r="CR307" s="18"/>
      <c r="CS307" s="18"/>
      <c r="CT307" s="18"/>
      <c r="CU307" s="18"/>
      <c r="CV307" s="18"/>
      <c r="CW307" s="18"/>
      <c r="CX307" s="18"/>
      <c r="CY307" s="18"/>
      <c r="CZ307" s="18"/>
      <c r="DA307" s="18"/>
      <c r="DB307" s="18"/>
      <c r="DC307" s="18"/>
      <c r="DD307" s="18"/>
      <c r="DE307" s="18"/>
      <c r="DF307" s="18"/>
      <c r="DG307" s="19"/>
      <c r="DH307" s="18"/>
      <c r="DI307" s="18"/>
    </row>
    <row r="308" spans="1:113" s="155" customFormat="1" ht="34.35" customHeight="1">
      <c r="A308" s="37" t="s">
        <v>517</v>
      </c>
      <c r="B308" s="42" t="s">
        <v>518</v>
      </c>
      <c r="C308" s="39" t="s">
        <v>516</v>
      </c>
      <c r="D308" s="48">
        <v>0.36212</v>
      </c>
      <c r="E308" s="49">
        <v>0.36212</v>
      </c>
      <c r="F308" s="42">
        <f t="shared" ref="F308:F316" si="19">SUM(H308:DI308)</f>
        <v>0</v>
      </c>
      <c r="G308" s="42">
        <f t="shared" si="18"/>
        <v>0</v>
      </c>
      <c r="H308" s="42"/>
      <c r="I308" s="42"/>
      <c r="J308" s="42"/>
      <c r="K308" s="42"/>
      <c r="L308" s="42"/>
      <c r="M308" s="42"/>
      <c r="N308" s="42"/>
      <c r="O308" s="42"/>
      <c r="P308" s="42"/>
      <c r="Q308" s="42"/>
      <c r="R308" s="42"/>
      <c r="S308" s="42"/>
      <c r="T308" s="42"/>
      <c r="U308" s="42"/>
      <c r="V308" s="42"/>
      <c r="W308" s="42"/>
      <c r="X308" s="42"/>
      <c r="Y308" s="42"/>
      <c r="Z308" s="42"/>
      <c r="AA308" s="42"/>
      <c r="AB308" s="42"/>
      <c r="AC308" s="42"/>
      <c r="AD308" s="42"/>
      <c r="AE308" s="42"/>
      <c r="AF308" s="42"/>
      <c r="AG308" s="42"/>
      <c r="AH308" s="42"/>
      <c r="AI308" s="42"/>
      <c r="AJ308" s="42"/>
      <c r="AK308" s="42"/>
      <c r="AL308" s="42"/>
      <c r="AM308" s="42"/>
      <c r="AN308" s="42"/>
      <c r="AO308" s="42"/>
      <c r="AP308" s="42"/>
      <c r="AQ308" s="42"/>
      <c r="AR308" s="42"/>
      <c r="AS308" s="42"/>
      <c r="AT308" s="42"/>
      <c r="AU308" s="42"/>
      <c r="AV308" s="42"/>
      <c r="AW308" s="42"/>
      <c r="AX308" s="42"/>
      <c r="AY308" s="42"/>
      <c r="AZ308" s="42"/>
      <c r="BA308" s="42"/>
      <c r="BB308" s="42"/>
      <c r="BC308" s="42"/>
      <c r="BD308" s="42"/>
      <c r="BE308" s="42"/>
      <c r="BF308" s="42"/>
      <c r="BG308" s="42"/>
      <c r="BH308" s="42"/>
      <c r="BI308" s="42"/>
      <c r="BJ308" s="42"/>
      <c r="BK308" s="42"/>
      <c r="BL308" s="42"/>
      <c r="BM308" s="42"/>
      <c r="BN308" s="42"/>
      <c r="BO308" s="42"/>
      <c r="BP308" s="42"/>
      <c r="BQ308" s="42"/>
      <c r="BR308" s="42"/>
      <c r="BS308" s="42"/>
      <c r="BT308" s="42"/>
      <c r="BU308" s="42"/>
      <c r="BV308" s="42"/>
      <c r="BW308" s="42"/>
      <c r="BX308" s="42"/>
      <c r="BY308" s="42"/>
      <c r="BZ308" s="42"/>
      <c r="CA308" s="42"/>
      <c r="CB308" s="42"/>
      <c r="CC308" s="42"/>
      <c r="CD308" s="42"/>
      <c r="CE308" s="42"/>
      <c r="CF308" s="42"/>
      <c r="CG308" s="42"/>
      <c r="CH308" s="42"/>
      <c r="CI308" s="42"/>
      <c r="CJ308" s="42"/>
      <c r="CK308" s="42"/>
      <c r="CL308" s="42"/>
      <c r="CM308" s="42"/>
      <c r="CN308" s="42"/>
      <c r="CO308" s="42"/>
      <c r="CP308" s="42"/>
      <c r="CQ308" s="42"/>
      <c r="CR308" s="42"/>
      <c r="CS308" s="42"/>
      <c r="CT308" s="42"/>
      <c r="CU308" s="42"/>
      <c r="CV308" s="42"/>
      <c r="CW308" s="42"/>
      <c r="CX308" s="42"/>
      <c r="CY308" s="42"/>
      <c r="CZ308" s="42"/>
      <c r="DA308" s="42"/>
      <c r="DB308" s="42"/>
      <c r="DC308" s="42"/>
      <c r="DD308" s="42"/>
      <c r="DE308" s="42"/>
      <c r="DF308" s="42"/>
      <c r="DG308" s="154"/>
      <c r="DH308" s="42"/>
      <c r="DI308" s="42"/>
    </row>
    <row r="309" spans="1:113" s="155" customFormat="1" ht="32.450000000000003" customHeight="1">
      <c r="A309" s="37" t="s">
        <v>519</v>
      </c>
      <c r="B309" s="42" t="s">
        <v>520</v>
      </c>
      <c r="C309" s="54" t="s">
        <v>135</v>
      </c>
      <c r="D309" s="48">
        <v>1724.71</v>
      </c>
      <c r="E309" s="49">
        <v>1724.71</v>
      </c>
      <c r="F309" s="42">
        <f t="shared" si="19"/>
        <v>0</v>
      </c>
      <c r="G309" s="42">
        <f t="shared" si="18"/>
        <v>0</v>
      </c>
      <c r="H309" s="42"/>
      <c r="I309" s="42"/>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42"/>
      <c r="AH309" s="42"/>
      <c r="AI309" s="42"/>
      <c r="AJ309" s="42"/>
      <c r="AK309" s="42"/>
      <c r="AL309" s="42"/>
      <c r="AM309" s="42"/>
      <c r="AN309" s="42"/>
      <c r="AO309" s="42"/>
      <c r="AP309" s="42"/>
      <c r="AQ309" s="42"/>
      <c r="AR309" s="42"/>
      <c r="AS309" s="42"/>
      <c r="AT309" s="42"/>
      <c r="AU309" s="42"/>
      <c r="AV309" s="42"/>
      <c r="AW309" s="42"/>
      <c r="AX309" s="42"/>
      <c r="AY309" s="42"/>
      <c r="AZ309" s="42"/>
      <c r="BA309" s="42"/>
      <c r="BB309" s="42"/>
      <c r="BC309" s="42"/>
      <c r="BD309" s="42"/>
      <c r="BE309" s="42"/>
      <c r="BF309" s="42"/>
      <c r="BG309" s="42"/>
      <c r="BH309" s="42"/>
      <c r="BI309" s="42"/>
      <c r="BJ309" s="42"/>
      <c r="BK309" s="42"/>
      <c r="BL309" s="42"/>
      <c r="BM309" s="42"/>
      <c r="BN309" s="42"/>
      <c r="BO309" s="42"/>
      <c r="BP309" s="42"/>
      <c r="BQ309" s="42"/>
      <c r="BR309" s="42"/>
      <c r="BS309" s="42"/>
      <c r="BT309" s="42"/>
      <c r="BU309" s="42"/>
      <c r="BV309" s="42"/>
      <c r="BW309" s="42"/>
      <c r="BX309" s="42"/>
      <c r="BY309" s="42"/>
      <c r="BZ309" s="42"/>
      <c r="CA309" s="42"/>
      <c r="CB309" s="42"/>
      <c r="CC309" s="42"/>
      <c r="CD309" s="42"/>
      <c r="CE309" s="42"/>
      <c r="CF309" s="42"/>
      <c r="CG309" s="42"/>
      <c r="CH309" s="42"/>
      <c r="CI309" s="42"/>
      <c r="CJ309" s="42"/>
      <c r="CK309" s="42"/>
      <c r="CL309" s="42"/>
      <c r="CM309" s="42"/>
      <c r="CN309" s="42"/>
      <c r="CO309" s="42"/>
      <c r="CP309" s="42"/>
      <c r="CQ309" s="42"/>
      <c r="CR309" s="42"/>
      <c r="CS309" s="42"/>
      <c r="CT309" s="42"/>
      <c r="CU309" s="42"/>
      <c r="CV309" s="42"/>
      <c r="CW309" s="42"/>
      <c r="CX309" s="42"/>
      <c r="CY309" s="42"/>
      <c r="CZ309" s="42"/>
      <c r="DA309" s="42"/>
      <c r="DB309" s="42"/>
      <c r="DC309" s="42"/>
      <c r="DD309" s="42"/>
      <c r="DE309" s="42"/>
      <c r="DF309" s="42"/>
      <c r="DG309" s="154"/>
      <c r="DH309" s="42"/>
      <c r="DI309" s="42"/>
    </row>
    <row r="310" spans="1:113" s="155" customFormat="1" ht="14.85" customHeight="1">
      <c r="A310" s="37" t="s">
        <v>521</v>
      </c>
      <c r="B310" s="42" t="s">
        <v>522</v>
      </c>
      <c r="C310" s="54" t="s">
        <v>135</v>
      </c>
      <c r="D310" s="48">
        <v>813.03</v>
      </c>
      <c r="E310" s="49">
        <v>813.03</v>
      </c>
      <c r="F310" s="42">
        <f t="shared" si="19"/>
        <v>0</v>
      </c>
      <c r="G310" s="42">
        <f t="shared" si="18"/>
        <v>0</v>
      </c>
      <c r="H310" s="42"/>
      <c r="I310" s="42"/>
      <c r="J310" s="42"/>
      <c r="K310" s="42"/>
      <c r="L310" s="42"/>
      <c r="M310" s="42"/>
      <c r="N310" s="42"/>
      <c r="O310" s="42"/>
      <c r="P310" s="42"/>
      <c r="Q310" s="42"/>
      <c r="R310" s="42"/>
      <c r="S310" s="42"/>
      <c r="T310" s="42"/>
      <c r="U310" s="42"/>
      <c r="V310" s="42"/>
      <c r="W310" s="42"/>
      <c r="X310" s="42"/>
      <c r="Y310" s="42"/>
      <c r="Z310" s="42"/>
      <c r="AA310" s="42"/>
      <c r="AB310" s="42"/>
      <c r="AC310" s="42"/>
      <c r="AD310" s="42"/>
      <c r="AE310" s="42"/>
      <c r="AF310" s="42"/>
      <c r="AG310" s="42"/>
      <c r="AH310" s="42"/>
      <c r="AI310" s="42"/>
      <c r="AJ310" s="42"/>
      <c r="AK310" s="42"/>
      <c r="AL310" s="42"/>
      <c r="AM310" s="42"/>
      <c r="AN310" s="42"/>
      <c r="AO310" s="42"/>
      <c r="AP310" s="42"/>
      <c r="AQ310" s="42"/>
      <c r="AR310" s="42"/>
      <c r="AS310" s="42"/>
      <c r="AT310" s="42"/>
      <c r="AU310" s="42"/>
      <c r="AV310" s="42"/>
      <c r="AW310" s="42"/>
      <c r="AX310" s="42"/>
      <c r="AY310" s="42"/>
      <c r="AZ310" s="42"/>
      <c r="BA310" s="42"/>
      <c r="BB310" s="42"/>
      <c r="BC310" s="42"/>
      <c r="BD310" s="42"/>
      <c r="BE310" s="42"/>
      <c r="BF310" s="42"/>
      <c r="BG310" s="42"/>
      <c r="BH310" s="42"/>
      <c r="BI310" s="42"/>
      <c r="BJ310" s="42"/>
      <c r="BK310" s="42"/>
      <c r="BL310" s="42"/>
      <c r="BM310" s="42"/>
      <c r="BN310" s="42"/>
      <c r="BO310" s="42"/>
      <c r="BP310" s="42"/>
      <c r="BQ310" s="42"/>
      <c r="BR310" s="42"/>
      <c r="BS310" s="42"/>
      <c r="BT310" s="42"/>
      <c r="BU310" s="42"/>
      <c r="BV310" s="42"/>
      <c r="BW310" s="42"/>
      <c r="BX310" s="42"/>
      <c r="BY310" s="42"/>
      <c r="BZ310" s="42"/>
      <c r="CA310" s="42"/>
      <c r="CB310" s="42"/>
      <c r="CC310" s="42"/>
      <c r="CD310" s="42"/>
      <c r="CE310" s="42"/>
      <c r="CF310" s="42"/>
      <c r="CG310" s="42"/>
      <c r="CH310" s="42"/>
      <c r="CI310" s="42"/>
      <c r="CJ310" s="42"/>
      <c r="CK310" s="42"/>
      <c r="CL310" s="42"/>
      <c r="CM310" s="42"/>
      <c r="CN310" s="42"/>
      <c r="CO310" s="42"/>
      <c r="CP310" s="42"/>
      <c r="CQ310" s="42"/>
      <c r="CR310" s="42"/>
      <c r="CS310" s="42"/>
      <c r="CT310" s="42"/>
      <c r="CU310" s="42"/>
      <c r="CV310" s="42"/>
      <c r="CW310" s="42"/>
      <c r="CX310" s="42"/>
      <c r="CY310" s="42"/>
      <c r="CZ310" s="42"/>
      <c r="DA310" s="42"/>
      <c r="DB310" s="42"/>
      <c r="DC310" s="42"/>
      <c r="DD310" s="42"/>
      <c r="DE310" s="42"/>
      <c r="DF310" s="42"/>
      <c r="DG310" s="154"/>
      <c r="DH310" s="42"/>
      <c r="DI310" s="42"/>
    </row>
    <row r="311" spans="1:113" s="155" customFormat="1" ht="26.85" customHeight="1">
      <c r="A311" s="37" t="s">
        <v>523</v>
      </c>
      <c r="B311" s="43" t="s">
        <v>524</v>
      </c>
      <c r="C311" s="54" t="s">
        <v>151</v>
      </c>
      <c r="D311" s="48">
        <v>375.44</v>
      </c>
      <c r="E311" s="49">
        <v>375.44</v>
      </c>
      <c r="F311" s="42">
        <f t="shared" si="19"/>
        <v>0</v>
      </c>
      <c r="G311" s="42">
        <f t="shared" si="18"/>
        <v>0</v>
      </c>
      <c r="H311" s="42"/>
      <c r="I311" s="42"/>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c r="AG311" s="42"/>
      <c r="AH311" s="42"/>
      <c r="AI311" s="42"/>
      <c r="AJ311" s="42"/>
      <c r="AK311" s="42"/>
      <c r="AL311" s="42"/>
      <c r="AM311" s="42"/>
      <c r="AN311" s="42"/>
      <c r="AO311" s="42"/>
      <c r="AP311" s="42"/>
      <c r="AQ311" s="42"/>
      <c r="AR311" s="42"/>
      <c r="AS311" s="42"/>
      <c r="AT311" s="42"/>
      <c r="AU311" s="42"/>
      <c r="AV311" s="42"/>
      <c r="AW311" s="42"/>
      <c r="AX311" s="42"/>
      <c r="AY311" s="42"/>
      <c r="AZ311" s="42"/>
      <c r="BA311" s="42"/>
      <c r="BB311" s="42"/>
      <c r="BC311" s="42"/>
      <c r="BD311" s="42"/>
      <c r="BE311" s="42"/>
      <c r="BF311" s="42"/>
      <c r="BG311" s="42"/>
      <c r="BH311" s="42"/>
      <c r="BI311" s="42"/>
      <c r="BJ311" s="42"/>
      <c r="BK311" s="42"/>
      <c r="BL311" s="42"/>
      <c r="BM311" s="42"/>
      <c r="BN311" s="42"/>
      <c r="BO311" s="42"/>
      <c r="BP311" s="42"/>
      <c r="BQ311" s="42"/>
      <c r="BR311" s="42"/>
      <c r="BS311" s="42"/>
      <c r="BT311" s="42"/>
      <c r="BU311" s="42"/>
      <c r="BV311" s="42"/>
      <c r="BW311" s="42"/>
      <c r="BX311" s="42"/>
      <c r="BY311" s="42"/>
      <c r="BZ311" s="42"/>
      <c r="CA311" s="42"/>
      <c r="CB311" s="42"/>
      <c r="CC311" s="42"/>
      <c r="CD311" s="42"/>
      <c r="CE311" s="42"/>
      <c r="CF311" s="42"/>
      <c r="CG311" s="42"/>
      <c r="CH311" s="42"/>
      <c r="CI311" s="42"/>
      <c r="CJ311" s="42"/>
      <c r="CK311" s="42"/>
      <c r="CL311" s="42"/>
      <c r="CM311" s="42"/>
      <c r="CN311" s="42"/>
      <c r="CO311" s="42"/>
      <c r="CP311" s="42"/>
      <c r="CQ311" s="42"/>
      <c r="CR311" s="42"/>
      <c r="CS311" s="42"/>
      <c r="CT311" s="42"/>
      <c r="CU311" s="42"/>
      <c r="CV311" s="42"/>
      <c r="CW311" s="42"/>
      <c r="CX311" s="42"/>
      <c r="CY311" s="42"/>
      <c r="CZ311" s="42"/>
      <c r="DA311" s="42"/>
      <c r="DB311" s="42"/>
      <c r="DC311" s="42"/>
      <c r="DD311" s="42"/>
      <c r="DE311" s="42"/>
      <c r="DF311" s="42"/>
      <c r="DG311" s="154"/>
      <c r="DH311" s="42"/>
      <c r="DI311" s="42"/>
    </row>
    <row r="312" spans="1:113" s="155" customFormat="1" ht="34.35" customHeight="1">
      <c r="A312" s="37" t="s">
        <v>525</v>
      </c>
      <c r="B312" s="42" t="s">
        <v>526</v>
      </c>
      <c r="C312" s="39" t="s">
        <v>516</v>
      </c>
      <c r="D312" s="48">
        <v>0.02</v>
      </c>
      <c r="E312" s="49">
        <v>0.02</v>
      </c>
      <c r="F312" s="42">
        <f t="shared" si="19"/>
        <v>0</v>
      </c>
      <c r="G312" s="42">
        <f t="shared" si="18"/>
        <v>0</v>
      </c>
      <c r="H312" s="42"/>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2"/>
      <c r="AH312" s="42"/>
      <c r="AI312" s="42"/>
      <c r="AJ312" s="42"/>
      <c r="AK312" s="42"/>
      <c r="AL312" s="42"/>
      <c r="AM312" s="42"/>
      <c r="AN312" s="42"/>
      <c r="AO312" s="42"/>
      <c r="AP312" s="42"/>
      <c r="AQ312" s="42"/>
      <c r="AR312" s="42"/>
      <c r="AS312" s="42"/>
      <c r="AT312" s="42"/>
      <c r="AU312" s="42"/>
      <c r="AV312" s="42"/>
      <c r="AW312" s="42"/>
      <c r="AX312" s="42"/>
      <c r="AY312" s="42"/>
      <c r="AZ312" s="42"/>
      <c r="BA312" s="42"/>
      <c r="BB312" s="42"/>
      <c r="BC312" s="42"/>
      <c r="BD312" s="42"/>
      <c r="BE312" s="42"/>
      <c r="BF312" s="42"/>
      <c r="BG312" s="42"/>
      <c r="BH312" s="42"/>
      <c r="BI312" s="42"/>
      <c r="BJ312" s="42"/>
      <c r="BK312" s="42"/>
      <c r="BL312" s="42"/>
      <c r="BM312" s="42"/>
      <c r="BN312" s="42"/>
      <c r="BO312" s="42"/>
      <c r="BP312" s="42"/>
      <c r="BQ312" s="42"/>
      <c r="BR312" s="42"/>
      <c r="BS312" s="42"/>
      <c r="BT312" s="42"/>
      <c r="BU312" s="42"/>
      <c r="BV312" s="42"/>
      <c r="BW312" s="42"/>
      <c r="BX312" s="42"/>
      <c r="BY312" s="42"/>
      <c r="BZ312" s="42"/>
      <c r="CA312" s="42"/>
      <c r="CB312" s="42"/>
      <c r="CC312" s="42"/>
      <c r="CD312" s="42"/>
      <c r="CE312" s="42"/>
      <c r="CF312" s="42"/>
      <c r="CG312" s="42"/>
      <c r="CH312" s="42"/>
      <c r="CI312" s="42"/>
      <c r="CJ312" s="42"/>
      <c r="CK312" s="42"/>
      <c r="CL312" s="42"/>
      <c r="CM312" s="42"/>
      <c r="CN312" s="42"/>
      <c r="CO312" s="42"/>
      <c r="CP312" s="42"/>
      <c r="CQ312" s="42"/>
      <c r="CR312" s="42"/>
      <c r="CS312" s="42"/>
      <c r="CT312" s="42"/>
      <c r="CU312" s="42"/>
      <c r="CV312" s="42"/>
      <c r="CW312" s="42"/>
      <c r="CX312" s="42"/>
      <c r="CY312" s="42"/>
      <c r="CZ312" s="42"/>
      <c r="DA312" s="42"/>
      <c r="DB312" s="42"/>
      <c r="DC312" s="42"/>
      <c r="DD312" s="42"/>
      <c r="DE312" s="42"/>
      <c r="DF312" s="42"/>
      <c r="DG312" s="154"/>
      <c r="DH312" s="42"/>
      <c r="DI312" s="42"/>
    </row>
    <row r="313" spans="1:113" s="155" customFormat="1" ht="26.85" customHeight="1">
      <c r="A313" s="53" t="s">
        <v>527</v>
      </c>
      <c r="B313" s="38" t="s">
        <v>528</v>
      </c>
      <c r="C313" s="54"/>
      <c r="D313" s="48"/>
      <c r="E313" s="49"/>
      <c r="F313" s="42">
        <f t="shared" si="19"/>
        <v>0</v>
      </c>
      <c r="G313" s="42">
        <f t="shared" si="18"/>
        <v>0</v>
      </c>
      <c r="H313" s="42"/>
      <c r="I313" s="42"/>
      <c r="J313" s="42"/>
      <c r="K313" s="42"/>
      <c r="L313" s="42"/>
      <c r="M313" s="42"/>
      <c r="N313" s="42"/>
      <c r="O313" s="42"/>
      <c r="P313" s="42"/>
      <c r="Q313" s="42"/>
      <c r="R313" s="42"/>
      <c r="S313" s="42"/>
      <c r="T313" s="42"/>
      <c r="U313" s="42"/>
      <c r="V313" s="42"/>
      <c r="W313" s="42"/>
      <c r="X313" s="42"/>
      <c r="Y313" s="42"/>
      <c r="Z313" s="42"/>
      <c r="AA313" s="42"/>
      <c r="AB313" s="42"/>
      <c r="AC313" s="42"/>
      <c r="AD313" s="42"/>
      <c r="AE313" s="42"/>
      <c r="AF313" s="42"/>
      <c r="AG313" s="42"/>
      <c r="AH313" s="42"/>
      <c r="AI313" s="42"/>
      <c r="AJ313" s="42"/>
      <c r="AK313" s="42"/>
      <c r="AL313" s="42"/>
      <c r="AM313" s="42"/>
      <c r="AN313" s="42"/>
      <c r="AO313" s="42"/>
      <c r="AP313" s="42"/>
      <c r="AQ313" s="42"/>
      <c r="AR313" s="42"/>
      <c r="AS313" s="42"/>
      <c r="AT313" s="42"/>
      <c r="AU313" s="42"/>
      <c r="AV313" s="42"/>
      <c r="AW313" s="42"/>
      <c r="AX313" s="42"/>
      <c r="AY313" s="42"/>
      <c r="AZ313" s="42"/>
      <c r="BA313" s="42"/>
      <c r="BB313" s="42"/>
      <c r="BC313" s="42"/>
      <c r="BD313" s="42"/>
      <c r="BE313" s="42"/>
      <c r="BF313" s="42"/>
      <c r="BG313" s="42"/>
      <c r="BH313" s="42"/>
      <c r="BI313" s="42"/>
      <c r="BJ313" s="42"/>
      <c r="BK313" s="42"/>
      <c r="BL313" s="42"/>
      <c r="BM313" s="42"/>
      <c r="BN313" s="42"/>
      <c r="BO313" s="42"/>
      <c r="BP313" s="42"/>
      <c r="BQ313" s="42"/>
      <c r="BR313" s="42"/>
      <c r="BS313" s="42"/>
      <c r="BT313" s="42"/>
      <c r="BU313" s="42"/>
      <c r="BV313" s="42"/>
      <c r="BW313" s="42"/>
      <c r="BX313" s="42"/>
      <c r="BY313" s="42"/>
      <c r="BZ313" s="42"/>
      <c r="CA313" s="42"/>
      <c r="CB313" s="42"/>
      <c r="CC313" s="42"/>
      <c r="CD313" s="42"/>
      <c r="CE313" s="42"/>
      <c r="CF313" s="42"/>
      <c r="CG313" s="42"/>
      <c r="CH313" s="42"/>
      <c r="CI313" s="42"/>
      <c r="CJ313" s="42"/>
      <c r="CK313" s="42"/>
      <c r="CL313" s="42"/>
      <c r="CM313" s="42"/>
      <c r="CN313" s="42"/>
      <c r="CO313" s="42"/>
      <c r="CP313" s="42"/>
      <c r="CQ313" s="42"/>
      <c r="CR313" s="42"/>
      <c r="CS313" s="42"/>
      <c r="CT313" s="42"/>
      <c r="CU313" s="42"/>
      <c r="CV313" s="42"/>
      <c r="CW313" s="42"/>
      <c r="CX313" s="42"/>
      <c r="CY313" s="42"/>
      <c r="CZ313" s="42"/>
      <c r="DA313" s="42"/>
      <c r="DB313" s="42"/>
      <c r="DC313" s="42"/>
      <c r="DD313" s="42"/>
      <c r="DE313" s="42"/>
      <c r="DF313" s="42"/>
      <c r="DG313" s="154"/>
      <c r="DH313" s="42"/>
      <c r="DI313" s="42"/>
    </row>
    <row r="314" spans="1:113" s="159" customFormat="1" ht="14.85" customHeight="1">
      <c r="A314" s="72" t="s">
        <v>529</v>
      </c>
      <c r="B314" s="61" t="s">
        <v>530</v>
      </c>
      <c r="C314" s="117" t="s">
        <v>151</v>
      </c>
      <c r="D314" s="70">
        <v>72.761713600000007</v>
      </c>
      <c r="E314" s="71">
        <v>72.761713600000007</v>
      </c>
      <c r="F314" s="61">
        <f t="shared" si="19"/>
        <v>0</v>
      </c>
      <c r="G314" s="61">
        <f t="shared" si="18"/>
        <v>0</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c r="BN314" s="61"/>
      <c r="BO314" s="61"/>
      <c r="BP314" s="61"/>
      <c r="BQ314" s="61"/>
      <c r="BR314" s="61"/>
      <c r="BS314" s="61"/>
      <c r="BT314" s="61"/>
      <c r="BU314" s="61"/>
      <c r="BV314" s="61"/>
      <c r="BW314" s="61"/>
      <c r="BX314" s="61"/>
      <c r="BY314" s="61"/>
      <c r="BZ314" s="61"/>
      <c r="CA314" s="61"/>
      <c r="CB314" s="61"/>
      <c r="CC314" s="61"/>
      <c r="CD314" s="61"/>
      <c r="CE314" s="61"/>
      <c r="CF314" s="61"/>
      <c r="CG314" s="61"/>
      <c r="CH314" s="61"/>
      <c r="CI314" s="61"/>
      <c r="CJ314" s="61"/>
      <c r="CK314" s="61"/>
      <c r="CL314" s="61"/>
      <c r="CM314" s="61"/>
      <c r="CN314" s="61"/>
      <c r="CO314" s="61"/>
      <c r="CP314" s="61"/>
      <c r="CQ314" s="61"/>
      <c r="CR314" s="61"/>
      <c r="CS314" s="61"/>
      <c r="CT314" s="61"/>
      <c r="CU314" s="61"/>
      <c r="CV314" s="61"/>
      <c r="CW314" s="61"/>
      <c r="CX314" s="61"/>
      <c r="CY314" s="61"/>
      <c r="CZ314" s="61"/>
      <c r="DA314" s="61"/>
      <c r="DB314" s="61"/>
      <c r="DC314" s="61"/>
      <c r="DD314" s="61"/>
      <c r="DE314" s="61"/>
      <c r="DF314" s="61"/>
      <c r="DG314" s="158"/>
      <c r="DH314" s="61"/>
      <c r="DI314" s="61"/>
    </row>
    <row r="315" spans="1:113" s="159" customFormat="1" ht="14.85" customHeight="1">
      <c r="A315" s="72" t="s">
        <v>531</v>
      </c>
      <c r="B315" s="61" t="s">
        <v>532</v>
      </c>
      <c r="C315" s="117" t="s">
        <v>151</v>
      </c>
      <c r="D315" s="70">
        <v>1612.5974028000003</v>
      </c>
      <c r="E315" s="71">
        <v>1612.5974028000003</v>
      </c>
      <c r="F315" s="61">
        <f t="shared" si="19"/>
        <v>0</v>
      </c>
      <c r="G315" s="61">
        <f t="shared" si="18"/>
        <v>0</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c r="BN315" s="61"/>
      <c r="BO315" s="61"/>
      <c r="BP315" s="61"/>
      <c r="BQ315" s="61"/>
      <c r="BR315" s="61"/>
      <c r="BS315" s="61"/>
      <c r="BT315" s="61"/>
      <c r="BU315" s="61"/>
      <c r="BV315" s="61"/>
      <c r="BW315" s="61"/>
      <c r="BX315" s="61"/>
      <c r="BY315" s="61"/>
      <c r="BZ315" s="61"/>
      <c r="CA315" s="61"/>
      <c r="CB315" s="61"/>
      <c r="CC315" s="61"/>
      <c r="CD315" s="61"/>
      <c r="CE315" s="61"/>
      <c r="CF315" s="61"/>
      <c r="CG315" s="61"/>
      <c r="CH315" s="61"/>
      <c r="CI315" s="61"/>
      <c r="CJ315" s="61"/>
      <c r="CK315" s="61"/>
      <c r="CL315" s="61"/>
      <c r="CM315" s="61"/>
      <c r="CN315" s="61"/>
      <c r="CO315" s="61"/>
      <c r="CP315" s="61"/>
      <c r="CQ315" s="61"/>
      <c r="CR315" s="61"/>
      <c r="CS315" s="61"/>
      <c r="CT315" s="61"/>
      <c r="CU315" s="61"/>
      <c r="CV315" s="61"/>
      <c r="CW315" s="61"/>
      <c r="CX315" s="61"/>
      <c r="CY315" s="61"/>
      <c r="CZ315" s="61"/>
      <c r="DA315" s="61"/>
      <c r="DB315" s="61"/>
      <c r="DC315" s="61"/>
      <c r="DD315" s="61"/>
      <c r="DE315" s="61"/>
      <c r="DF315" s="61"/>
      <c r="DG315" s="158"/>
      <c r="DH315" s="61"/>
      <c r="DI315" s="61"/>
    </row>
    <row r="316" spans="1:113" s="155" customFormat="1" ht="50.65" customHeight="1">
      <c r="A316" s="37" t="s">
        <v>533</v>
      </c>
      <c r="B316" s="43" t="s">
        <v>534</v>
      </c>
      <c r="C316" s="54" t="s">
        <v>130</v>
      </c>
      <c r="D316" s="48">
        <v>320.23581519999999</v>
      </c>
      <c r="E316" s="49">
        <v>320.23581519999999</v>
      </c>
      <c r="F316" s="42">
        <f t="shared" si="19"/>
        <v>0</v>
      </c>
      <c r="G316" s="42">
        <f t="shared" si="18"/>
        <v>0</v>
      </c>
      <c r="H316" s="42"/>
      <c r="I316" s="42"/>
      <c r="J316" s="42"/>
      <c r="K316" s="42"/>
      <c r="L316" s="42"/>
      <c r="M316" s="42"/>
      <c r="N316" s="42"/>
      <c r="O316" s="42"/>
      <c r="P316" s="42"/>
      <c r="Q316" s="42"/>
      <c r="R316" s="42"/>
      <c r="S316" s="42"/>
      <c r="T316" s="42"/>
      <c r="U316" s="42"/>
      <c r="V316" s="42"/>
      <c r="W316" s="42"/>
      <c r="X316" s="42"/>
      <c r="Y316" s="42"/>
      <c r="Z316" s="42"/>
      <c r="AA316" s="42"/>
      <c r="AB316" s="42"/>
      <c r="AC316" s="42"/>
      <c r="AD316" s="42"/>
      <c r="AE316" s="42"/>
      <c r="AF316" s="42"/>
      <c r="AG316" s="42"/>
      <c r="AH316" s="42"/>
      <c r="AI316" s="42"/>
      <c r="AJ316" s="42"/>
      <c r="AK316" s="42"/>
      <c r="AL316" s="42"/>
      <c r="AM316" s="42"/>
      <c r="AN316" s="42"/>
      <c r="AO316" s="42"/>
      <c r="AP316" s="42"/>
      <c r="AQ316" s="42"/>
      <c r="AR316" s="42"/>
      <c r="AS316" s="42"/>
      <c r="AT316" s="42"/>
      <c r="AU316" s="42"/>
      <c r="AV316" s="42"/>
      <c r="AW316" s="42"/>
      <c r="AX316" s="42"/>
      <c r="AY316" s="42"/>
      <c r="AZ316" s="42"/>
      <c r="BA316" s="42"/>
      <c r="BB316" s="42"/>
      <c r="BC316" s="42"/>
      <c r="BD316" s="42"/>
      <c r="BE316" s="42"/>
      <c r="BF316" s="42"/>
      <c r="BG316" s="42"/>
      <c r="BH316" s="42"/>
      <c r="BI316" s="42"/>
      <c r="BJ316" s="42"/>
      <c r="BK316" s="42"/>
      <c r="BL316" s="42"/>
      <c r="BM316" s="42"/>
      <c r="BN316" s="42"/>
      <c r="BO316" s="42"/>
      <c r="BP316" s="42"/>
      <c r="BQ316" s="42"/>
      <c r="BR316" s="42"/>
      <c r="BS316" s="42"/>
      <c r="BT316" s="42"/>
      <c r="BU316" s="42"/>
      <c r="BV316" s="42"/>
      <c r="BW316" s="42"/>
      <c r="BX316" s="42"/>
      <c r="BY316" s="42"/>
      <c r="BZ316" s="42"/>
      <c r="CA316" s="42"/>
      <c r="CB316" s="42"/>
      <c r="CC316" s="42"/>
      <c r="CD316" s="42"/>
      <c r="CE316" s="42"/>
      <c r="CF316" s="42"/>
      <c r="CG316" s="42"/>
      <c r="CH316" s="42"/>
      <c r="CI316" s="42"/>
      <c r="CJ316" s="42"/>
      <c r="CK316" s="42"/>
      <c r="CL316" s="42"/>
      <c r="CM316" s="42"/>
      <c r="CN316" s="42"/>
      <c r="CO316" s="42"/>
      <c r="CP316" s="42"/>
      <c r="CQ316" s="42"/>
      <c r="CR316" s="42"/>
      <c r="CS316" s="42"/>
      <c r="CT316" s="42"/>
      <c r="CU316" s="42"/>
      <c r="CV316" s="42"/>
      <c r="CW316" s="42"/>
      <c r="CX316" s="42"/>
      <c r="CY316" s="42"/>
      <c r="CZ316" s="42"/>
      <c r="DA316" s="42"/>
      <c r="DB316" s="42"/>
      <c r="DC316" s="42"/>
      <c r="DD316" s="42"/>
      <c r="DE316" s="42"/>
      <c r="DF316" s="42"/>
      <c r="DG316" s="154"/>
      <c r="DH316" s="42"/>
      <c r="DI316" s="42"/>
    </row>
    <row r="317" spans="1:113" ht="38.85" customHeight="1">
      <c r="A317" s="62" t="s">
        <v>535</v>
      </c>
      <c r="B317" s="63" t="s">
        <v>536</v>
      </c>
      <c r="C317" s="116"/>
      <c r="D317" s="65"/>
      <c r="E317" s="66"/>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c r="CA317" s="18"/>
      <c r="CB317" s="18"/>
      <c r="CC317" s="18"/>
      <c r="CD317" s="18"/>
      <c r="CE317" s="18"/>
      <c r="CF317" s="18"/>
      <c r="CG317" s="18"/>
      <c r="CH317" s="18"/>
      <c r="CI317" s="18"/>
      <c r="CJ317" s="18"/>
      <c r="CK317" s="18"/>
      <c r="CL317" s="18"/>
      <c r="CM317" s="18"/>
      <c r="CN317" s="18"/>
      <c r="CO317" s="18"/>
      <c r="CP317" s="18"/>
      <c r="CQ317" s="18"/>
      <c r="CR317" s="18"/>
      <c r="CS317" s="18"/>
      <c r="CT317" s="18"/>
      <c r="CU317" s="18"/>
      <c r="CV317" s="18"/>
      <c r="CW317" s="18"/>
      <c r="CX317" s="18"/>
      <c r="CY317" s="18"/>
      <c r="CZ317" s="18"/>
      <c r="DA317" s="18"/>
      <c r="DB317" s="18"/>
      <c r="DC317" s="18"/>
      <c r="DD317" s="18"/>
      <c r="DE317" s="18"/>
      <c r="DF317" s="18"/>
      <c r="DG317" s="19"/>
      <c r="DH317" s="18"/>
      <c r="DI317" s="18"/>
    </row>
    <row r="318" spans="1:113" ht="34.35" customHeight="1">
      <c r="A318" s="97" t="s">
        <v>537</v>
      </c>
      <c r="B318" s="63" t="s">
        <v>538</v>
      </c>
      <c r="C318" s="64" t="s">
        <v>516</v>
      </c>
      <c r="D318" s="104">
        <v>0.7</v>
      </c>
      <c r="E318" s="96">
        <v>0.7</v>
      </c>
      <c r="F318" s="18">
        <f>SUM(H318:DH318)</f>
        <v>0</v>
      </c>
      <c r="G318" s="18">
        <f>F318*D318</f>
        <v>0</v>
      </c>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c r="CA318" s="18"/>
      <c r="CB318" s="18"/>
      <c r="CC318" s="18"/>
      <c r="CD318" s="18"/>
      <c r="CE318" s="18"/>
      <c r="CF318" s="18"/>
      <c r="CG318" s="18"/>
      <c r="CH318" s="18"/>
      <c r="CI318" s="18"/>
      <c r="CJ318" s="18"/>
      <c r="CK318" s="18"/>
      <c r="CL318" s="18"/>
      <c r="CM318" s="18"/>
      <c r="CN318" s="18"/>
      <c r="CO318" s="18"/>
      <c r="CP318" s="18"/>
      <c r="CQ318" s="18"/>
      <c r="CR318" s="18"/>
      <c r="CS318" s="18"/>
      <c r="CT318" s="18"/>
      <c r="CU318" s="18"/>
      <c r="CV318" s="18"/>
      <c r="CW318" s="18"/>
      <c r="CX318" s="18"/>
      <c r="CY318" s="18"/>
      <c r="CZ318" s="18"/>
      <c r="DA318" s="18"/>
      <c r="DB318" s="18"/>
      <c r="DC318" s="18"/>
      <c r="DD318" s="18"/>
      <c r="DE318" s="18"/>
      <c r="DF318" s="18"/>
      <c r="DG318" s="19"/>
      <c r="DH318" s="18"/>
      <c r="DI318" s="18"/>
    </row>
    <row r="319" spans="1:113" s="159" customFormat="1" ht="51" customHeight="1">
      <c r="A319" s="72" t="s">
        <v>539</v>
      </c>
      <c r="B319" s="73" t="s">
        <v>540</v>
      </c>
      <c r="C319" s="117" t="s">
        <v>541</v>
      </c>
      <c r="D319" s="70">
        <v>57.217505200000005</v>
      </c>
      <c r="E319" s="71">
        <v>57.217505200000005</v>
      </c>
      <c r="F319" s="61">
        <f>SUM(H319:DI319)</f>
        <v>36</v>
      </c>
      <c r="G319" s="61">
        <f>F319*D319</f>
        <v>2059.8301872000002</v>
      </c>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v>36</v>
      </c>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c r="BN319" s="61"/>
      <c r="BO319" s="61"/>
      <c r="BP319" s="61"/>
      <c r="BQ319" s="61"/>
      <c r="BR319" s="61"/>
      <c r="BS319" s="61"/>
      <c r="BT319" s="61"/>
      <c r="BU319" s="61"/>
      <c r="BV319" s="61"/>
      <c r="BW319" s="61"/>
      <c r="BX319" s="61"/>
      <c r="BY319" s="61"/>
      <c r="BZ319" s="61"/>
      <c r="CA319" s="61"/>
      <c r="CB319" s="61"/>
      <c r="CC319" s="61"/>
      <c r="CD319" s="61"/>
      <c r="CE319" s="61"/>
      <c r="CF319" s="61"/>
      <c r="CG319" s="61"/>
      <c r="CH319" s="61"/>
      <c r="CI319" s="61"/>
      <c r="CJ319" s="61"/>
      <c r="CK319" s="61"/>
      <c r="CL319" s="61"/>
      <c r="CM319" s="61"/>
      <c r="CN319" s="61"/>
      <c r="CO319" s="61"/>
      <c r="CP319" s="61"/>
      <c r="CQ319" s="61"/>
      <c r="CR319" s="61"/>
      <c r="CS319" s="61"/>
      <c r="CT319" s="61"/>
      <c r="CU319" s="61"/>
      <c r="CV319" s="61"/>
      <c r="CW319" s="61"/>
      <c r="CX319" s="61"/>
      <c r="CY319" s="61"/>
      <c r="CZ319" s="61"/>
      <c r="DA319" s="61"/>
      <c r="DB319" s="61"/>
      <c r="DC319" s="61"/>
      <c r="DD319" s="61"/>
      <c r="DE319" s="61"/>
      <c r="DF319" s="61"/>
      <c r="DG319" s="158"/>
      <c r="DH319" s="61"/>
      <c r="DI319" s="61"/>
    </row>
    <row r="320" spans="1:113" s="25" customFormat="1" ht="26.85" customHeight="1">
      <c r="A320" s="97" t="s">
        <v>542</v>
      </c>
      <c r="B320" s="98" t="s">
        <v>543</v>
      </c>
      <c r="C320" s="116" t="s">
        <v>544</v>
      </c>
      <c r="D320" s="65">
        <v>58.096721600000002</v>
      </c>
      <c r="E320" s="66">
        <v>58.096721600000002</v>
      </c>
      <c r="F320" s="23">
        <f>SUM(H320:DH320)</f>
        <v>0</v>
      </c>
      <c r="G320" s="23">
        <f>F320*D320</f>
        <v>0</v>
      </c>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c r="BI320" s="23"/>
      <c r="BJ320" s="23"/>
      <c r="BK320" s="23"/>
      <c r="BL320" s="23"/>
      <c r="BM320" s="23"/>
      <c r="BN320" s="23"/>
      <c r="BO320" s="23"/>
      <c r="BP320" s="23"/>
      <c r="BQ320" s="23"/>
      <c r="BR320" s="23"/>
      <c r="BS320" s="23"/>
      <c r="BT320" s="23"/>
      <c r="BU320" s="23"/>
      <c r="BV320" s="23"/>
      <c r="BW320" s="23"/>
      <c r="BX320" s="23"/>
      <c r="BY320" s="23"/>
      <c r="BZ320" s="23"/>
      <c r="CA320" s="23"/>
      <c r="CB320" s="23"/>
      <c r="CC320" s="23"/>
      <c r="CD320" s="23"/>
      <c r="CE320" s="23"/>
      <c r="CF320" s="23"/>
      <c r="CG320" s="23"/>
      <c r="CH320" s="23"/>
      <c r="CI320" s="23"/>
      <c r="CJ320" s="23"/>
      <c r="CK320" s="23"/>
      <c r="CL320" s="23"/>
      <c r="CM320" s="23"/>
      <c r="CN320" s="23"/>
      <c r="CO320" s="23"/>
      <c r="CP320" s="23"/>
      <c r="CQ320" s="23"/>
      <c r="CR320" s="23"/>
      <c r="CS320" s="23"/>
      <c r="CT320" s="23"/>
      <c r="CU320" s="23"/>
      <c r="CV320" s="23"/>
      <c r="CW320" s="23"/>
      <c r="CX320" s="23"/>
      <c r="CY320" s="23"/>
      <c r="CZ320" s="23"/>
      <c r="DA320" s="23"/>
      <c r="DB320" s="23"/>
      <c r="DC320" s="23"/>
      <c r="DD320" s="23"/>
      <c r="DE320" s="23"/>
      <c r="DF320" s="23"/>
      <c r="DG320" s="24"/>
      <c r="DH320" s="23"/>
      <c r="DI320" s="23"/>
    </row>
    <row r="321" spans="1:113" s="159" customFormat="1" ht="26.85" customHeight="1">
      <c r="A321" s="72" t="s">
        <v>545</v>
      </c>
      <c r="B321" s="73" t="s">
        <v>546</v>
      </c>
      <c r="C321" s="117" t="s">
        <v>151</v>
      </c>
      <c r="D321" s="70">
        <v>107.85717</v>
      </c>
      <c r="E321" s="71">
        <v>107.85717</v>
      </c>
      <c r="F321" s="61">
        <f>SUM(H321:DI321)</f>
        <v>0</v>
      </c>
      <c r="G321" s="61">
        <f>F321*D321</f>
        <v>0</v>
      </c>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c r="BN321" s="61"/>
      <c r="BO321" s="61"/>
      <c r="BP321" s="61"/>
      <c r="BQ321" s="61"/>
      <c r="BR321" s="61"/>
      <c r="BS321" s="61"/>
      <c r="BT321" s="61"/>
      <c r="BU321" s="61"/>
      <c r="BV321" s="61"/>
      <c r="BW321" s="61"/>
      <c r="BX321" s="61"/>
      <c r="BY321" s="61"/>
      <c r="BZ321" s="61"/>
      <c r="CA321" s="61"/>
      <c r="CB321" s="61"/>
      <c r="CC321" s="61"/>
      <c r="CD321" s="61"/>
      <c r="CE321" s="61"/>
      <c r="CF321" s="61"/>
      <c r="CG321" s="61"/>
      <c r="CH321" s="61"/>
      <c r="CI321" s="61"/>
      <c r="CJ321" s="61"/>
      <c r="CK321" s="61"/>
      <c r="CL321" s="61"/>
      <c r="CM321" s="61"/>
      <c r="CN321" s="61"/>
      <c r="CO321" s="61"/>
      <c r="CP321" s="61"/>
      <c r="CQ321" s="61"/>
      <c r="CR321" s="61"/>
      <c r="CS321" s="61"/>
      <c r="CT321" s="61"/>
      <c r="CU321" s="61"/>
      <c r="CV321" s="61"/>
      <c r="CW321" s="61"/>
      <c r="CX321" s="61"/>
      <c r="CY321" s="61"/>
      <c r="CZ321" s="61"/>
      <c r="DA321" s="61"/>
      <c r="DB321" s="61"/>
      <c r="DC321" s="61"/>
      <c r="DD321" s="61"/>
      <c r="DE321" s="61"/>
      <c r="DF321" s="61"/>
      <c r="DG321" s="158"/>
      <c r="DH321" s="61"/>
      <c r="DI321" s="61"/>
    </row>
    <row r="322" spans="1:113" s="164" customFormat="1" ht="26.85" customHeight="1">
      <c r="A322" s="91" t="s">
        <v>547</v>
      </c>
      <c r="B322" s="92" t="s">
        <v>548</v>
      </c>
      <c r="C322" s="118" t="s">
        <v>541</v>
      </c>
      <c r="D322" s="88">
        <v>25.340245599999999</v>
      </c>
      <c r="E322" s="89">
        <v>25.340245599999999</v>
      </c>
      <c r="F322" s="90">
        <f>SUM(H322:DI322)</f>
        <v>0</v>
      </c>
      <c r="G322" s="90">
        <f>F322*D322</f>
        <v>0</v>
      </c>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c r="AO322" s="90"/>
      <c r="AP322" s="90"/>
      <c r="AQ322" s="90"/>
      <c r="AR322" s="90"/>
      <c r="AS322" s="90"/>
      <c r="AT322" s="90"/>
      <c r="AU322" s="90"/>
      <c r="AV322" s="90"/>
      <c r="AW322" s="90"/>
      <c r="AX322" s="90"/>
      <c r="AY322" s="90"/>
      <c r="AZ322" s="90"/>
      <c r="BA322" s="90"/>
      <c r="BB322" s="90"/>
      <c r="BC322" s="90"/>
      <c r="BD322" s="90"/>
      <c r="BE322" s="90"/>
      <c r="BF322" s="90"/>
      <c r="BG322" s="90"/>
      <c r="BH322" s="90"/>
      <c r="BI322" s="90"/>
      <c r="BJ322" s="90"/>
      <c r="BK322" s="90"/>
      <c r="BL322" s="90"/>
      <c r="BM322" s="90"/>
      <c r="BN322" s="90"/>
      <c r="BO322" s="90"/>
      <c r="BP322" s="90"/>
      <c r="BQ322" s="90"/>
      <c r="BR322" s="90"/>
      <c r="BS322" s="90"/>
      <c r="BT322" s="90"/>
      <c r="BU322" s="90"/>
      <c r="BV322" s="90"/>
      <c r="BW322" s="90"/>
      <c r="BX322" s="90"/>
      <c r="BY322" s="90"/>
      <c r="BZ322" s="90"/>
      <c r="CA322" s="90"/>
      <c r="CB322" s="90"/>
      <c r="CC322" s="90"/>
      <c r="CD322" s="90"/>
      <c r="CE322" s="90"/>
      <c r="CF322" s="90"/>
      <c r="CG322" s="90"/>
      <c r="CH322" s="90"/>
      <c r="CI322" s="90"/>
      <c r="CJ322" s="90"/>
      <c r="CK322" s="90"/>
      <c r="CL322" s="90"/>
      <c r="CM322" s="90"/>
      <c r="CN322" s="90"/>
      <c r="CO322" s="90"/>
      <c r="CP322" s="90"/>
      <c r="CQ322" s="90"/>
      <c r="CR322" s="90"/>
      <c r="CS322" s="90"/>
      <c r="CT322" s="90"/>
      <c r="CU322" s="90"/>
      <c r="CV322" s="90"/>
      <c r="CW322" s="90"/>
      <c r="CX322" s="90"/>
      <c r="CY322" s="90"/>
      <c r="CZ322" s="90"/>
      <c r="DA322" s="90"/>
      <c r="DB322" s="90"/>
      <c r="DC322" s="90"/>
      <c r="DD322" s="90"/>
      <c r="DE322" s="90"/>
      <c r="DF322" s="90"/>
      <c r="DG322" s="163"/>
      <c r="DH322" s="90"/>
      <c r="DI322" s="90"/>
    </row>
    <row r="323" spans="1:113" ht="17.25" customHeight="1">
      <c r="A323" s="99" t="s">
        <v>549</v>
      </c>
      <c r="B323" s="119" t="s">
        <v>550</v>
      </c>
      <c r="C323" s="119"/>
      <c r="D323" s="120"/>
      <c r="E323" s="121"/>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c r="CA323" s="18"/>
      <c r="CB323" s="18"/>
      <c r="CC323" s="18"/>
      <c r="CD323" s="18"/>
      <c r="CE323" s="18"/>
      <c r="CF323" s="18"/>
      <c r="CG323" s="18"/>
      <c r="CH323" s="18"/>
      <c r="CI323" s="18"/>
      <c r="CJ323" s="18"/>
      <c r="CK323" s="18"/>
      <c r="CL323" s="18"/>
      <c r="CM323" s="18"/>
      <c r="CN323" s="18"/>
      <c r="CO323" s="18"/>
      <c r="CP323" s="18"/>
      <c r="CQ323" s="18"/>
      <c r="CR323" s="18"/>
      <c r="CS323" s="18"/>
      <c r="CT323" s="18"/>
      <c r="CU323" s="18"/>
      <c r="CV323" s="18"/>
      <c r="CW323" s="18"/>
      <c r="CX323" s="18"/>
      <c r="CY323" s="18"/>
      <c r="CZ323" s="18"/>
      <c r="DA323" s="18"/>
      <c r="DB323" s="18"/>
      <c r="DC323" s="18"/>
      <c r="DD323" s="18"/>
      <c r="DE323" s="18"/>
      <c r="DF323" s="18"/>
      <c r="DG323" s="19"/>
      <c r="DH323" s="18"/>
      <c r="DI323" s="18"/>
    </row>
    <row r="324" spans="1:113" ht="35.85" customHeight="1">
      <c r="A324" s="97" t="s">
        <v>551</v>
      </c>
      <c r="B324" s="98" t="s">
        <v>552</v>
      </c>
      <c r="C324" s="64" t="s">
        <v>516</v>
      </c>
      <c r="D324" s="65">
        <v>1.26</v>
      </c>
      <c r="E324" s="66">
        <v>1.26</v>
      </c>
      <c r="F324" s="18">
        <f>SUM(H324:DH324)</f>
        <v>0</v>
      </c>
      <c r="G324" s="18">
        <f>F324*D324</f>
        <v>0</v>
      </c>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c r="CA324" s="18"/>
      <c r="CB324" s="18"/>
      <c r="CC324" s="18"/>
      <c r="CD324" s="18"/>
      <c r="CE324" s="18"/>
      <c r="CF324" s="18"/>
      <c r="CG324" s="18"/>
      <c r="CH324" s="18"/>
      <c r="CI324" s="18"/>
      <c r="CJ324" s="18"/>
      <c r="CK324" s="18"/>
      <c r="CL324" s="18"/>
      <c r="CM324" s="18"/>
      <c r="CN324" s="18"/>
      <c r="CO324" s="18"/>
      <c r="CP324" s="18"/>
      <c r="CQ324" s="18"/>
      <c r="CR324" s="18"/>
      <c r="CS324" s="18"/>
      <c r="CT324" s="18"/>
      <c r="CU324" s="18"/>
      <c r="CV324" s="18"/>
      <c r="CW324" s="18"/>
      <c r="CX324" s="18"/>
      <c r="CY324" s="18"/>
      <c r="CZ324" s="18"/>
      <c r="DA324" s="18"/>
      <c r="DB324" s="18"/>
      <c r="DC324" s="18"/>
      <c r="DD324" s="18"/>
      <c r="DE324" s="18"/>
      <c r="DF324" s="18"/>
      <c r="DG324" s="19"/>
      <c r="DH324" s="18"/>
      <c r="DI324" s="18"/>
    </row>
    <row r="325" spans="1:113" ht="39.6" customHeight="1">
      <c r="A325" s="97" t="s">
        <v>553</v>
      </c>
      <c r="B325" s="98" t="s">
        <v>554</v>
      </c>
      <c r="C325" s="64" t="s">
        <v>516</v>
      </c>
      <c r="D325" s="65">
        <v>0.14000000000000001</v>
      </c>
      <c r="E325" s="66">
        <v>0.14000000000000001</v>
      </c>
      <c r="F325" s="18">
        <f>SUM(H325:DH325)</f>
        <v>0</v>
      </c>
      <c r="G325" s="18">
        <f>F325*D325</f>
        <v>0</v>
      </c>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c r="CA325" s="18"/>
      <c r="CB325" s="18"/>
      <c r="CC325" s="18"/>
      <c r="CD325" s="18"/>
      <c r="CE325" s="18"/>
      <c r="CF325" s="18"/>
      <c r="CG325" s="18"/>
      <c r="CH325" s="18"/>
      <c r="CI325" s="18"/>
      <c r="CJ325" s="18"/>
      <c r="CK325" s="18"/>
      <c r="CL325" s="18"/>
      <c r="CM325" s="18"/>
      <c r="CN325" s="18"/>
      <c r="CO325" s="18"/>
      <c r="CP325" s="18"/>
      <c r="CQ325" s="18"/>
      <c r="CR325" s="18"/>
      <c r="CS325" s="18"/>
      <c r="CT325" s="18"/>
      <c r="CU325" s="18"/>
      <c r="CV325" s="18"/>
      <c r="CW325" s="18"/>
      <c r="CX325" s="18"/>
      <c r="CY325" s="18"/>
      <c r="CZ325" s="18"/>
      <c r="DA325" s="18"/>
      <c r="DB325" s="18"/>
      <c r="DC325" s="18"/>
      <c r="DD325" s="18"/>
      <c r="DE325" s="18"/>
      <c r="DF325" s="18"/>
      <c r="DG325" s="19"/>
      <c r="DH325" s="18"/>
      <c r="DI325" s="18"/>
    </row>
    <row r="326" spans="1:113" ht="38.85" customHeight="1">
      <c r="A326" s="122" t="s">
        <v>555</v>
      </c>
      <c r="B326" s="123" t="s">
        <v>556</v>
      </c>
      <c r="C326" s="124" t="s">
        <v>516</v>
      </c>
      <c r="D326" s="125">
        <v>0.43</v>
      </c>
      <c r="E326" s="126">
        <v>0.43</v>
      </c>
      <c r="F326" s="18">
        <f>SUM(H326:DH326)</f>
        <v>0</v>
      </c>
      <c r="G326" s="128">
        <f>F326*D326</f>
        <v>0</v>
      </c>
      <c r="H326" s="128"/>
      <c r="I326" s="128"/>
      <c r="J326" s="128"/>
      <c r="K326" s="128"/>
      <c r="L326" s="128"/>
      <c r="M326" s="128"/>
      <c r="N326" s="128"/>
      <c r="O326" s="128"/>
      <c r="P326" s="128"/>
      <c r="Q326" s="128"/>
      <c r="R326" s="128"/>
      <c r="S326" s="128"/>
      <c r="T326" s="128"/>
      <c r="U326" s="128"/>
      <c r="V326" s="128"/>
      <c r="W326" s="128"/>
      <c r="X326" s="128"/>
      <c r="Y326" s="128"/>
      <c r="Z326" s="128"/>
      <c r="AA326" s="128"/>
      <c r="AB326" s="128"/>
      <c r="AC326" s="128"/>
      <c r="AD326" s="128"/>
      <c r="AE326" s="128"/>
      <c r="AF326" s="128"/>
      <c r="AG326" s="128"/>
      <c r="AH326" s="128"/>
      <c r="AI326" s="128"/>
      <c r="AJ326" s="128"/>
      <c r="AK326" s="128"/>
      <c r="AL326" s="128"/>
      <c r="AM326" s="128"/>
      <c r="AN326" s="128"/>
      <c r="AO326" s="128"/>
      <c r="AP326" s="128"/>
      <c r="AQ326" s="128"/>
      <c r="AR326" s="128"/>
      <c r="AS326" s="128"/>
      <c r="AT326" s="128"/>
      <c r="AU326" s="128"/>
      <c r="AV326" s="128"/>
      <c r="AW326" s="128"/>
      <c r="AX326" s="128"/>
      <c r="AY326" s="128"/>
      <c r="AZ326" s="128"/>
      <c r="BA326" s="128"/>
      <c r="BB326" s="128"/>
      <c r="BC326" s="128"/>
      <c r="BD326" s="128"/>
      <c r="BE326" s="128"/>
      <c r="BF326" s="128"/>
      <c r="BG326" s="128"/>
      <c r="BH326" s="128"/>
      <c r="BI326" s="128"/>
      <c r="BJ326" s="128"/>
      <c r="BK326" s="128"/>
      <c r="BL326" s="128"/>
      <c r="BM326" s="128"/>
      <c r="BN326" s="128"/>
      <c r="BO326" s="128"/>
      <c r="BP326" s="128"/>
      <c r="BQ326" s="128"/>
      <c r="BR326" s="128"/>
      <c r="BS326" s="128"/>
      <c r="BT326" s="128"/>
      <c r="BU326" s="128"/>
      <c r="BV326" s="128"/>
      <c r="BW326" s="128"/>
      <c r="BX326" s="128"/>
      <c r="BY326" s="128"/>
      <c r="BZ326" s="128"/>
      <c r="CA326" s="128"/>
      <c r="CB326" s="128"/>
      <c r="CC326" s="128"/>
      <c r="CD326" s="128"/>
      <c r="CE326" s="128"/>
      <c r="CF326" s="128"/>
      <c r="CG326" s="128"/>
      <c r="CH326" s="128"/>
      <c r="CI326" s="128"/>
      <c r="CJ326" s="128"/>
      <c r="CK326" s="128"/>
      <c r="CL326" s="128"/>
      <c r="CM326" s="128"/>
      <c r="CN326" s="128"/>
      <c r="CO326" s="128"/>
      <c r="CP326" s="128"/>
      <c r="CQ326" s="128"/>
      <c r="CR326" s="128"/>
      <c r="CS326" s="128"/>
      <c r="CT326" s="128"/>
      <c r="CU326" s="128"/>
      <c r="CV326" s="128"/>
      <c r="CW326" s="128"/>
      <c r="CX326" s="128"/>
      <c r="CY326" s="128"/>
      <c r="CZ326" s="128"/>
      <c r="DA326" s="128"/>
      <c r="DB326" s="128"/>
      <c r="DC326" s="128"/>
      <c r="DD326" s="128"/>
      <c r="DE326" s="128"/>
      <c r="DF326" s="128"/>
      <c r="DG326" s="167"/>
      <c r="DH326" s="18"/>
      <c r="DI326" s="18"/>
    </row>
    <row r="327" spans="1:113" ht="20.25" customHeight="1">
      <c r="A327" s="127"/>
      <c r="B327" s="98"/>
      <c r="C327" s="64"/>
      <c r="D327" s="65"/>
      <c r="E327" s="65"/>
      <c r="F327" s="128"/>
      <c r="G327" s="12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18"/>
      <c r="CF327" s="18"/>
      <c r="CG327" s="18"/>
      <c r="CH327" s="18"/>
      <c r="CI327" s="18"/>
      <c r="CJ327" s="18"/>
      <c r="CK327" s="18"/>
      <c r="CL327" s="18"/>
      <c r="CM327" s="18"/>
      <c r="CN327" s="18"/>
      <c r="CO327" s="18"/>
      <c r="CP327" s="18"/>
      <c r="CQ327" s="18"/>
      <c r="CR327" s="18"/>
      <c r="CS327" s="18"/>
      <c r="CT327" s="18"/>
      <c r="CU327" s="18"/>
      <c r="CV327" s="18"/>
      <c r="CW327" s="18"/>
      <c r="CX327" s="18"/>
      <c r="CY327" s="18"/>
      <c r="CZ327" s="18"/>
      <c r="DA327" s="18"/>
      <c r="DB327" s="18"/>
      <c r="DC327" s="18"/>
      <c r="DD327" s="18"/>
      <c r="DE327" s="18"/>
      <c r="DF327" s="18"/>
      <c r="DG327" s="19"/>
      <c r="DH327" s="18"/>
      <c r="DI327" s="18"/>
    </row>
    <row r="328" spans="1:113" ht="20.25" customHeight="1">
      <c r="A328" s="127" t="s">
        <v>557</v>
      </c>
      <c r="B328" s="98" t="s">
        <v>558</v>
      </c>
      <c r="C328" s="64"/>
      <c r="D328" s="65"/>
      <c r="E328" s="65"/>
      <c r="F328" s="128"/>
      <c r="G328" s="12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18"/>
      <c r="CD328" s="18"/>
      <c r="CE328" s="18"/>
      <c r="CF328" s="18"/>
      <c r="CG328" s="18"/>
      <c r="CH328" s="18"/>
      <c r="CI328" s="18"/>
      <c r="CJ328" s="18"/>
      <c r="CK328" s="18"/>
      <c r="CL328" s="18"/>
      <c r="CM328" s="18"/>
      <c r="CN328" s="18"/>
      <c r="CO328" s="18"/>
      <c r="CP328" s="18"/>
      <c r="CQ328" s="18"/>
      <c r="CR328" s="18"/>
      <c r="CS328" s="18"/>
      <c r="CT328" s="18"/>
      <c r="CU328" s="18"/>
      <c r="CV328" s="18"/>
      <c r="CW328" s="18"/>
      <c r="CX328" s="18"/>
      <c r="CY328" s="18"/>
      <c r="CZ328" s="18"/>
      <c r="DA328" s="18"/>
      <c r="DB328" s="18"/>
      <c r="DC328" s="18"/>
      <c r="DD328" s="18"/>
      <c r="DE328" s="18"/>
      <c r="DF328" s="18"/>
      <c r="DG328" s="19"/>
      <c r="DH328" s="18"/>
      <c r="DI328" s="18"/>
    </row>
    <row r="329" spans="1:113" s="155" customFormat="1" ht="30" customHeight="1">
      <c r="A329" s="37" t="s">
        <v>559</v>
      </c>
      <c r="B329" s="129" t="s">
        <v>560</v>
      </c>
      <c r="C329" s="39" t="s">
        <v>561</v>
      </c>
      <c r="D329" s="48">
        <v>4500</v>
      </c>
      <c r="E329" s="48"/>
      <c r="F329" s="130">
        <f t="shared" ref="F329:F343" si="20">SUM(H329:DH329)</f>
        <v>0</v>
      </c>
      <c r="G329" s="130">
        <f>F329*D329</f>
        <v>0</v>
      </c>
      <c r="H329" s="42"/>
      <c r="I329" s="42"/>
      <c r="J329" s="42"/>
      <c r="K329" s="42"/>
      <c r="L329" s="42"/>
      <c r="M329" s="42"/>
      <c r="N329" s="42"/>
      <c r="O329" s="42"/>
      <c r="P329" s="42"/>
      <c r="Q329" s="42"/>
      <c r="R329" s="42"/>
      <c r="S329" s="42"/>
      <c r="T329" s="42"/>
      <c r="U329" s="42"/>
      <c r="V329" s="42"/>
      <c r="W329" s="42"/>
      <c r="X329" s="42"/>
      <c r="Y329" s="42"/>
      <c r="Z329" s="42"/>
      <c r="AA329" s="42"/>
      <c r="AB329" s="42"/>
      <c r="AC329" s="42"/>
      <c r="AD329" s="42"/>
      <c r="AE329" s="42"/>
      <c r="AF329" s="42"/>
      <c r="AG329" s="42"/>
      <c r="AH329" s="42"/>
      <c r="AI329" s="42"/>
      <c r="AJ329" s="42"/>
      <c r="AK329" s="42"/>
      <c r="AL329" s="42"/>
      <c r="AM329" s="42"/>
      <c r="AN329" s="42"/>
      <c r="AO329" s="42"/>
      <c r="AP329" s="42"/>
      <c r="AQ329" s="42"/>
      <c r="AR329" s="42"/>
      <c r="AS329" s="42"/>
      <c r="AT329" s="42"/>
      <c r="AU329" s="42"/>
      <c r="AV329" s="42"/>
      <c r="AW329" s="42"/>
      <c r="AX329" s="42"/>
      <c r="AY329" s="42"/>
      <c r="AZ329" s="42"/>
      <c r="BA329" s="42"/>
      <c r="BB329" s="42"/>
      <c r="BC329" s="42"/>
      <c r="BD329" s="42"/>
      <c r="BE329" s="42"/>
      <c r="BF329" s="42"/>
      <c r="BG329" s="42"/>
      <c r="BH329" s="42"/>
      <c r="BI329" s="42"/>
      <c r="BJ329" s="42"/>
      <c r="BK329" s="42"/>
      <c r="BL329" s="42"/>
      <c r="BM329" s="42"/>
      <c r="BN329" s="42"/>
      <c r="BO329" s="42"/>
      <c r="BP329" s="42"/>
      <c r="BQ329" s="42"/>
      <c r="BR329" s="42"/>
      <c r="BS329" s="42"/>
      <c r="BT329" s="42"/>
      <c r="BU329" s="42"/>
      <c r="BV329" s="42"/>
      <c r="BW329" s="42"/>
      <c r="BX329" s="42"/>
      <c r="BY329" s="42"/>
      <c r="BZ329" s="42"/>
      <c r="CA329" s="42"/>
      <c r="CB329" s="42"/>
      <c r="CC329" s="42"/>
      <c r="CD329" s="42"/>
      <c r="CE329" s="42"/>
      <c r="CF329" s="42"/>
      <c r="CG329" s="42"/>
      <c r="CH329" s="42"/>
      <c r="CI329" s="42"/>
      <c r="CJ329" s="42"/>
      <c r="CK329" s="42"/>
      <c r="CL329" s="42"/>
      <c r="CM329" s="42"/>
      <c r="CN329" s="42"/>
      <c r="CO329" s="42"/>
      <c r="CP329" s="42"/>
      <c r="CQ329" s="42"/>
      <c r="CR329" s="42"/>
      <c r="CS329" s="42"/>
      <c r="CT329" s="42"/>
      <c r="CU329" s="42"/>
      <c r="CV329" s="42"/>
      <c r="CW329" s="42"/>
      <c r="CX329" s="42"/>
      <c r="CY329" s="42"/>
      <c r="CZ329" s="42"/>
      <c r="DA329" s="42"/>
      <c r="DB329" s="42"/>
      <c r="DC329" s="42"/>
      <c r="DD329" s="42"/>
      <c r="DE329" s="42"/>
      <c r="DF329" s="42"/>
      <c r="DG329" s="154"/>
      <c r="DH329" s="42"/>
      <c r="DI329" s="42"/>
    </row>
    <row r="330" spans="1:113" s="159" customFormat="1" ht="20.25" customHeight="1">
      <c r="A330" s="72" t="s">
        <v>562</v>
      </c>
      <c r="B330" s="73" t="s">
        <v>563</v>
      </c>
      <c r="C330" s="69" t="s">
        <v>561</v>
      </c>
      <c r="D330" s="70">
        <v>5000</v>
      </c>
      <c r="E330" s="70"/>
      <c r="F330" s="131">
        <f t="shared" si="20"/>
        <v>0</v>
      </c>
      <c r="G330" s="131">
        <f>F330*D330</f>
        <v>0</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c r="BN330" s="61"/>
      <c r="BO330" s="61"/>
      <c r="BP330" s="61"/>
      <c r="BQ330" s="61"/>
      <c r="BR330" s="61"/>
      <c r="BS330" s="61"/>
      <c r="BT330" s="61"/>
      <c r="BU330" s="61"/>
      <c r="BV330" s="61"/>
      <c r="BW330" s="61"/>
      <c r="BX330" s="61"/>
      <c r="BY330" s="61"/>
      <c r="BZ330" s="61"/>
      <c r="CA330" s="61"/>
      <c r="CB330" s="61"/>
      <c r="CC330" s="61"/>
      <c r="CD330" s="61"/>
      <c r="CE330" s="61"/>
      <c r="CF330" s="61"/>
      <c r="CG330" s="61"/>
      <c r="CH330" s="61"/>
      <c r="CI330" s="61"/>
      <c r="CJ330" s="61"/>
      <c r="CK330" s="61"/>
      <c r="CL330" s="61"/>
      <c r="CM330" s="61"/>
      <c r="CN330" s="61"/>
      <c r="CO330" s="61"/>
      <c r="CP330" s="61"/>
      <c r="CQ330" s="61"/>
      <c r="CR330" s="61"/>
      <c r="CS330" s="61"/>
      <c r="CT330" s="61"/>
      <c r="CU330" s="61"/>
      <c r="CV330" s="61"/>
      <c r="CW330" s="61"/>
      <c r="CX330" s="61"/>
      <c r="CY330" s="61"/>
      <c r="CZ330" s="61"/>
      <c r="DA330" s="61"/>
      <c r="DB330" s="61"/>
      <c r="DC330" s="61"/>
      <c r="DD330" s="61"/>
      <c r="DE330" s="61"/>
      <c r="DF330" s="61"/>
      <c r="DG330" s="158"/>
      <c r="DH330" s="61"/>
      <c r="DI330" s="61"/>
    </row>
    <row r="331" spans="1:113" s="171" customFormat="1" ht="20.25" customHeight="1">
      <c r="A331" s="106" t="s">
        <v>564</v>
      </c>
      <c r="B331" s="132" t="s">
        <v>565</v>
      </c>
      <c r="C331" s="108" t="s">
        <v>561</v>
      </c>
      <c r="D331" s="133">
        <v>105.63</v>
      </c>
      <c r="E331" s="133"/>
      <c r="F331" s="134">
        <f t="shared" si="20"/>
        <v>230</v>
      </c>
      <c r="G331" s="168">
        <f>F331*D331</f>
        <v>24294.899999999998</v>
      </c>
      <c r="H331" s="169">
        <v>2</v>
      </c>
      <c r="I331" s="169"/>
      <c r="J331" s="169">
        <v>1</v>
      </c>
      <c r="K331" s="169">
        <v>1</v>
      </c>
      <c r="L331" s="169">
        <v>1</v>
      </c>
      <c r="M331" s="169">
        <v>2</v>
      </c>
      <c r="N331" s="169">
        <v>2</v>
      </c>
      <c r="O331" s="169">
        <v>4</v>
      </c>
      <c r="P331" s="169">
        <v>7</v>
      </c>
      <c r="Q331" s="169">
        <v>2</v>
      </c>
      <c r="R331" s="169">
        <v>5</v>
      </c>
      <c r="S331" s="169">
        <v>1</v>
      </c>
      <c r="T331" s="169">
        <v>13</v>
      </c>
      <c r="U331" s="169">
        <v>8</v>
      </c>
      <c r="V331" s="169">
        <v>3</v>
      </c>
      <c r="W331" s="169">
        <v>6</v>
      </c>
      <c r="X331" s="169">
        <v>1</v>
      </c>
      <c r="Y331" s="169">
        <v>4</v>
      </c>
      <c r="Z331" s="169">
        <v>4</v>
      </c>
      <c r="AA331" s="169">
        <v>6</v>
      </c>
      <c r="AB331" s="169">
        <v>6</v>
      </c>
      <c r="AC331" s="169"/>
      <c r="AD331" s="169">
        <v>6</v>
      </c>
      <c r="AE331" s="169">
        <v>5</v>
      </c>
      <c r="AF331" s="169">
        <v>4</v>
      </c>
      <c r="AG331" s="169">
        <v>8</v>
      </c>
      <c r="AH331" s="169"/>
      <c r="AI331" s="169">
        <v>4</v>
      </c>
      <c r="AJ331" s="169">
        <v>2</v>
      </c>
      <c r="AK331" s="169">
        <v>4</v>
      </c>
      <c r="AL331" s="169"/>
      <c r="AM331" s="169">
        <v>3</v>
      </c>
      <c r="AN331" s="169">
        <v>3</v>
      </c>
      <c r="AO331" s="169"/>
      <c r="AP331" s="169">
        <v>1</v>
      </c>
      <c r="AQ331" s="169">
        <v>3</v>
      </c>
      <c r="AR331" s="169">
        <v>1</v>
      </c>
      <c r="AS331" s="169">
        <v>4</v>
      </c>
      <c r="AT331" s="169"/>
      <c r="AU331" s="169">
        <v>4</v>
      </c>
      <c r="AV331" s="169"/>
      <c r="AW331" s="169">
        <v>1</v>
      </c>
      <c r="AX331" s="169"/>
      <c r="AY331" s="169">
        <v>2</v>
      </c>
      <c r="AZ331" s="169">
        <v>3</v>
      </c>
      <c r="BA331" s="169">
        <v>2</v>
      </c>
      <c r="BB331" s="169">
        <v>2</v>
      </c>
      <c r="BC331" s="169">
        <v>4</v>
      </c>
      <c r="BD331" s="169">
        <v>5</v>
      </c>
      <c r="BE331" s="169">
        <v>3</v>
      </c>
      <c r="BF331" s="169">
        <v>16</v>
      </c>
      <c r="BG331" s="169">
        <v>3</v>
      </c>
      <c r="BH331" s="169">
        <v>4</v>
      </c>
      <c r="BI331" s="169"/>
      <c r="BJ331" s="169">
        <v>2</v>
      </c>
      <c r="BK331" s="169">
        <v>2</v>
      </c>
      <c r="BL331" s="169">
        <v>3</v>
      </c>
      <c r="BM331" s="169">
        <v>3</v>
      </c>
      <c r="BN331" s="169">
        <v>1</v>
      </c>
      <c r="BO331" s="169">
        <v>2</v>
      </c>
      <c r="BP331" s="169">
        <v>2</v>
      </c>
      <c r="BQ331" s="169">
        <v>2</v>
      </c>
      <c r="BR331" s="169"/>
      <c r="BS331" s="169">
        <v>6</v>
      </c>
      <c r="BT331" s="169"/>
      <c r="BU331" s="169">
        <v>2</v>
      </c>
      <c r="BV331" s="169"/>
      <c r="BW331" s="169">
        <v>1</v>
      </c>
      <c r="BX331" s="169"/>
      <c r="BY331" s="169"/>
      <c r="BZ331" s="169">
        <v>4</v>
      </c>
      <c r="CA331" s="169"/>
      <c r="CB331" s="169"/>
      <c r="CC331" s="169"/>
      <c r="CD331" s="169"/>
      <c r="CE331" s="169">
        <v>1</v>
      </c>
      <c r="CF331" s="169">
        <v>3</v>
      </c>
      <c r="CG331" s="169"/>
      <c r="CH331" s="169">
        <v>1</v>
      </c>
      <c r="CI331" s="169">
        <v>1</v>
      </c>
      <c r="CJ331" s="169"/>
      <c r="CK331" s="169"/>
      <c r="CL331" s="169"/>
      <c r="CM331" s="169">
        <v>1</v>
      </c>
      <c r="CN331" s="169"/>
      <c r="CO331" s="169">
        <v>1</v>
      </c>
      <c r="CP331" s="169"/>
      <c r="CQ331" s="169">
        <v>1</v>
      </c>
      <c r="CR331" s="169">
        <v>2</v>
      </c>
      <c r="CS331" s="169">
        <v>1</v>
      </c>
      <c r="CT331" s="169">
        <v>1</v>
      </c>
      <c r="CU331" s="169"/>
      <c r="CV331" s="169">
        <v>1</v>
      </c>
      <c r="CW331" s="169">
        <v>4</v>
      </c>
      <c r="CX331" s="169"/>
      <c r="CY331" s="169"/>
      <c r="CZ331" s="169">
        <v>2</v>
      </c>
      <c r="DA331" s="169">
        <v>1</v>
      </c>
      <c r="DB331" s="169">
        <v>2</v>
      </c>
      <c r="DC331" s="169"/>
      <c r="DD331" s="169"/>
      <c r="DE331" s="169"/>
      <c r="DF331" s="169"/>
      <c r="DG331" s="170"/>
      <c r="DH331" s="169">
        <v>1</v>
      </c>
      <c r="DI331" s="169">
        <v>3</v>
      </c>
    </row>
    <row r="332" spans="1:113" s="173" customFormat="1" ht="38.25" customHeight="1">
      <c r="A332" s="72" t="s">
        <v>566</v>
      </c>
      <c r="B332" s="73" t="s">
        <v>567</v>
      </c>
      <c r="C332" s="69"/>
      <c r="D332" s="136"/>
      <c r="E332" s="136">
        <v>88290</v>
      </c>
      <c r="F332" s="137">
        <f t="shared" si="20"/>
        <v>0</v>
      </c>
      <c r="G332" s="131">
        <f t="shared" ref="G332:G342" si="21">F332*E332</f>
        <v>0</v>
      </c>
      <c r="H332" s="160"/>
      <c r="I332" s="160"/>
      <c r="J332" s="160"/>
      <c r="K332" s="160"/>
      <c r="L332" s="160"/>
      <c r="M332" s="160"/>
      <c r="N332" s="160"/>
      <c r="O332" s="160"/>
      <c r="P332" s="160"/>
      <c r="Q332" s="160"/>
      <c r="R332" s="160"/>
      <c r="S332" s="160"/>
      <c r="T332" s="160"/>
      <c r="U332" s="160"/>
      <c r="V332" s="160"/>
      <c r="W332" s="160"/>
      <c r="X332" s="160"/>
      <c r="Y332" s="160"/>
      <c r="Z332" s="160"/>
      <c r="AA332" s="160"/>
      <c r="AB332" s="160"/>
      <c r="AC332" s="160"/>
      <c r="AD332" s="160"/>
      <c r="AE332" s="160"/>
      <c r="AF332" s="160"/>
      <c r="AG332" s="160"/>
      <c r="AH332" s="160"/>
      <c r="AI332" s="160"/>
      <c r="AJ332" s="160"/>
      <c r="AK332" s="160"/>
      <c r="AL332" s="160"/>
      <c r="AM332" s="160"/>
      <c r="AN332" s="160"/>
      <c r="AO332" s="160"/>
      <c r="AP332" s="160"/>
      <c r="AQ332" s="160"/>
      <c r="AR332" s="160"/>
      <c r="AS332" s="160"/>
      <c r="AT332" s="160"/>
      <c r="AU332" s="160"/>
      <c r="AV332" s="160"/>
      <c r="AW332" s="160"/>
      <c r="AX332" s="160"/>
      <c r="AY332" s="160"/>
      <c r="AZ332" s="160"/>
      <c r="BA332" s="160"/>
      <c r="BB332" s="160"/>
      <c r="BC332" s="160"/>
      <c r="BD332" s="160"/>
      <c r="BE332" s="160"/>
      <c r="BF332" s="160"/>
      <c r="BG332" s="160"/>
      <c r="BH332" s="160"/>
      <c r="BI332" s="160"/>
      <c r="BJ332" s="160"/>
      <c r="BK332" s="160"/>
      <c r="BL332" s="160"/>
      <c r="BM332" s="160"/>
      <c r="BN332" s="160"/>
      <c r="BO332" s="160"/>
      <c r="BP332" s="160"/>
      <c r="BQ332" s="160"/>
      <c r="BR332" s="160"/>
      <c r="BS332" s="160"/>
      <c r="BT332" s="160"/>
      <c r="BU332" s="160"/>
      <c r="BV332" s="160"/>
      <c r="BW332" s="160"/>
      <c r="BX332" s="160"/>
      <c r="BY332" s="160"/>
      <c r="BZ332" s="160"/>
      <c r="CA332" s="160"/>
      <c r="CB332" s="160"/>
      <c r="CC332" s="160"/>
      <c r="CD332" s="160"/>
      <c r="CE332" s="160"/>
      <c r="CF332" s="160"/>
      <c r="CG332" s="160"/>
      <c r="CH332" s="160"/>
      <c r="CI332" s="160"/>
      <c r="CJ332" s="160"/>
      <c r="CK332" s="160"/>
      <c r="CL332" s="160"/>
      <c r="CM332" s="160"/>
      <c r="CN332" s="160"/>
      <c r="CO332" s="160"/>
      <c r="CP332" s="160"/>
      <c r="CQ332" s="160"/>
      <c r="CR332" s="160"/>
      <c r="CS332" s="160"/>
      <c r="CT332" s="160"/>
      <c r="CU332" s="160"/>
      <c r="CV332" s="160"/>
      <c r="CW332" s="160"/>
      <c r="CX332" s="160"/>
      <c r="CY332" s="160"/>
      <c r="CZ332" s="160"/>
      <c r="DA332" s="160"/>
      <c r="DB332" s="160"/>
      <c r="DC332" s="160"/>
      <c r="DD332" s="160"/>
      <c r="DE332" s="160"/>
      <c r="DF332" s="160"/>
      <c r="DG332" s="172"/>
      <c r="DH332" s="160"/>
      <c r="DI332" s="160"/>
    </row>
    <row r="333" spans="1:113" s="177" customFormat="1" ht="25.5" customHeight="1">
      <c r="A333" s="91" t="s">
        <v>568</v>
      </c>
      <c r="B333" s="92" t="s">
        <v>569</v>
      </c>
      <c r="C333" s="87" t="s">
        <v>561</v>
      </c>
      <c r="D333" s="138"/>
      <c r="E333" s="138">
        <v>19861</v>
      </c>
      <c r="F333" s="139">
        <f t="shared" si="20"/>
        <v>0</v>
      </c>
      <c r="G333" s="174">
        <f t="shared" si="21"/>
        <v>0</v>
      </c>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c r="AY333" s="175"/>
      <c r="AZ333" s="175"/>
      <c r="BA333" s="175"/>
      <c r="BB333" s="175"/>
      <c r="BC333" s="175"/>
      <c r="BD333" s="175"/>
      <c r="BE333" s="175"/>
      <c r="BF333" s="175"/>
      <c r="BG333" s="175"/>
      <c r="BH333" s="175"/>
      <c r="BI333" s="175"/>
      <c r="BJ333" s="175"/>
      <c r="BK333" s="175"/>
      <c r="BL333" s="175"/>
      <c r="BM333" s="175"/>
      <c r="BN333" s="175"/>
      <c r="BO333" s="175"/>
      <c r="BP333" s="175"/>
      <c r="BQ333" s="175"/>
      <c r="BR333" s="175"/>
      <c r="BS333" s="175"/>
      <c r="BT333" s="175"/>
      <c r="BU333" s="175"/>
      <c r="BV333" s="175"/>
      <c r="BW333" s="175"/>
      <c r="BX333" s="175"/>
      <c r="BY333" s="175"/>
      <c r="BZ333" s="175"/>
      <c r="CA333" s="175"/>
      <c r="CB333" s="175"/>
      <c r="CC333" s="175"/>
      <c r="CD333" s="175"/>
      <c r="CE333" s="175"/>
      <c r="CF333" s="175"/>
      <c r="CG333" s="175"/>
      <c r="CH333" s="175"/>
      <c r="CI333" s="175"/>
      <c r="CJ333" s="175"/>
      <c r="CK333" s="175"/>
      <c r="CL333" s="175"/>
      <c r="CM333" s="175"/>
      <c r="CN333" s="175"/>
      <c r="CO333" s="175"/>
      <c r="CP333" s="175"/>
      <c r="CQ333" s="175"/>
      <c r="CR333" s="175"/>
      <c r="CS333" s="175"/>
      <c r="CT333" s="175"/>
      <c r="CU333" s="175"/>
      <c r="CV333" s="175"/>
      <c r="CW333" s="175"/>
      <c r="CX333" s="175"/>
      <c r="CY333" s="175"/>
      <c r="CZ333" s="175"/>
      <c r="DA333" s="175"/>
      <c r="DB333" s="175"/>
      <c r="DC333" s="175"/>
      <c r="DD333" s="175"/>
      <c r="DE333" s="175"/>
      <c r="DF333" s="175"/>
      <c r="DG333" s="176"/>
      <c r="DH333" s="175"/>
      <c r="DI333" s="175"/>
    </row>
    <row r="334" spans="1:113" s="173" customFormat="1" ht="51" customHeight="1">
      <c r="A334" s="72" t="s">
        <v>570</v>
      </c>
      <c r="B334" s="73" t="s">
        <v>571</v>
      </c>
      <c r="C334" s="69"/>
      <c r="D334" s="136"/>
      <c r="E334" s="136">
        <v>217648</v>
      </c>
      <c r="F334" s="137">
        <f t="shared" si="20"/>
        <v>0</v>
      </c>
      <c r="G334" s="131">
        <f t="shared" si="21"/>
        <v>0</v>
      </c>
      <c r="H334" s="160"/>
      <c r="I334" s="160"/>
      <c r="J334" s="160"/>
      <c r="K334" s="160"/>
      <c r="L334" s="160"/>
      <c r="M334" s="160"/>
      <c r="N334" s="160"/>
      <c r="O334" s="160"/>
      <c r="P334" s="160"/>
      <c r="Q334" s="160"/>
      <c r="R334" s="160"/>
      <c r="S334" s="160"/>
      <c r="T334" s="160"/>
      <c r="U334" s="160"/>
      <c r="V334" s="160"/>
      <c r="W334" s="160"/>
      <c r="X334" s="160"/>
      <c r="Y334" s="160"/>
      <c r="Z334" s="160"/>
      <c r="AA334" s="160"/>
      <c r="AB334" s="160"/>
      <c r="AC334" s="160"/>
      <c r="AD334" s="160"/>
      <c r="AE334" s="160"/>
      <c r="AF334" s="160"/>
      <c r="AG334" s="160"/>
      <c r="AH334" s="160"/>
      <c r="AI334" s="160"/>
      <c r="AJ334" s="160"/>
      <c r="AK334" s="160"/>
      <c r="AL334" s="160"/>
      <c r="AM334" s="160"/>
      <c r="AN334" s="160"/>
      <c r="AO334" s="160"/>
      <c r="AP334" s="160"/>
      <c r="AQ334" s="160"/>
      <c r="AR334" s="160"/>
      <c r="AS334" s="160"/>
      <c r="AT334" s="160"/>
      <c r="AU334" s="160"/>
      <c r="AV334" s="160"/>
      <c r="AW334" s="160"/>
      <c r="AX334" s="160"/>
      <c r="AY334" s="160"/>
      <c r="AZ334" s="160"/>
      <c r="BA334" s="160"/>
      <c r="BB334" s="160"/>
      <c r="BC334" s="160"/>
      <c r="BD334" s="160"/>
      <c r="BE334" s="160"/>
      <c r="BF334" s="160"/>
      <c r="BG334" s="160"/>
      <c r="BH334" s="160"/>
      <c r="BI334" s="160"/>
      <c r="BJ334" s="160"/>
      <c r="BK334" s="160"/>
      <c r="BL334" s="160"/>
      <c r="BM334" s="160"/>
      <c r="BN334" s="160"/>
      <c r="BO334" s="160"/>
      <c r="BP334" s="160"/>
      <c r="BQ334" s="160"/>
      <c r="BR334" s="160"/>
      <c r="BS334" s="160"/>
      <c r="BT334" s="160"/>
      <c r="BU334" s="160"/>
      <c r="BV334" s="160"/>
      <c r="BW334" s="160"/>
      <c r="BX334" s="160"/>
      <c r="BY334" s="160"/>
      <c r="BZ334" s="160"/>
      <c r="CA334" s="160"/>
      <c r="CB334" s="160"/>
      <c r="CC334" s="160"/>
      <c r="CD334" s="160"/>
      <c r="CE334" s="160"/>
      <c r="CF334" s="160"/>
      <c r="CG334" s="160"/>
      <c r="CH334" s="160"/>
      <c r="CI334" s="160"/>
      <c r="CJ334" s="160"/>
      <c r="CK334" s="160"/>
      <c r="CL334" s="160"/>
      <c r="CM334" s="160"/>
      <c r="CN334" s="160"/>
      <c r="CO334" s="160"/>
      <c r="CP334" s="160"/>
      <c r="CQ334" s="160"/>
      <c r="CR334" s="160"/>
      <c r="CS334" s="160"/>
      <c r="CT334" s="160"/>
      <c r="CU334" s="160"/>
      <c r="CV334" s="160"/>
      <c r="CW334" s="160"/>
      <c r="CX334" s="160"/>
      <c r="CY334" s="160"/>
      <c r="CZ334" s="160"/>
      <c r="DA334" s="160"/>
      <c r="DB334" s="160"/>
      <c r="DC334" s="160"/>
      <c r="DD334" s="160"/>
      <c r="DE334" s="160"/>
      <c r="DF334" s="160"/>
      <c r="DG334" s="172"/>
      <c r="DH334" s="160"/>
      <c r="DI334" s="160"/>
    </row>
    <row r="335" spans="1:113" s="177" customFormat="1" ht="20.25" customHeight="1">
      <c r="A335" s="140" t="s">
        <v>572</v>
      </c>
      <c r="B335" s="141" t="s">
        <v>573</v>
      </c>
      <c r="C335" s="142" t="s">
        <v>561</v>
      </c>
      <c r="D335" s="143"/>
      <c r="E335" s="143">
        <v>2800</v>
      </c>
      <c r="F335" s="144">
        <f t="shared" si="20"/>
        <v>0</v>
      </c>
      <c r="G335" s="178">
        <f t="shared" si="21"/>
        <v>0</v>
      </c>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c r="AY335" s="175"/>
      <c r="AZ335" s="175"/>
      <c r="BA335" s="175"/>
      <c r="BB335" s="175"/>
      <c r="BC335" s="175"/>
      <c r="BD335" s="175"/>
      <c r="BE335" s="175"/>
      <c r="BF335" s="175"/>
      <c r="BG335" s="175"/>
      <c r="BH335" s="175"/>
      <c r="BI335" s="175"/>
      <c r="BJ335" s="175"/>
      <c r="BK335" s="175"/>
      <c r="BL335" s="175"/>
      <c r="BM335" s="175"/>
      <c r="BN335" s="175"/>
      <c r="BO335" s="175"/>
      <c r="BP335" s="175"/>
      <c r="BQ335" s="175"/>
      <c r="BR335" s="175"/>
      <c r="BS335" s="175"/>
      <c r="BT335" s="175"/>
      <c r="BU335" s="175"/>
      <c r="BV335" s="175"/>
      <c r="BW335" s="175"/>
      <c r="BX335" s="175"/>
      <c r="BY335" s="175"/>
      <c r="BZ335" s="175"/>
      <c r="CA335" s="175"/>
      <c r="CB335" s="175"/>
      <c r="CC335" s="175"/>
      <c r="CD335" s="175"/>
      <c r="CE335" s="175"/>
      <c r="CF335" s="175"/>
      <c r="CG335" s="175"/>
      <c r="CH335" s="175"/>
      <c r="CI335" s="175"/>
      <c r="CJ335" s="175"/>
      <c r="CK335" s="175"/>
      <c r="CL335" s="175"/>
      <c r="CM335" s="175"/>
      <c r="CN335" s="175"/>
      <c r="CO335" s="175"/>
      <c r="CP335" s="175"/>
      <c r="CQ335" s="175"/>
      <c r="CR335" s="175"/>
      <c r="CS335" s="175"/>
      <c r="CT335" s="175"/>
      <c r="CU335" s="175"/>
      <c r="CV335" s="175"/>
      <c r="CW335" s="175"/>
      <c r="CX335" s="175"/>
      <c r="CY335" s="175"/>
      <c r="CZ335" s="175"/>
      <c r="DA335" s="175"/>
      <c r="DB335" s="175"/>
      <c r="DC335" s="175"/>
      <c r="DD335" s="175"/>
      <c r="DE335" s="175"/>
      <c r="DF335" s="175"/>
      <c r="DG335" s="176"/>
      <c r="DH335" s="175"/>
      <c r="DI335" s="175"/>
    </row>
    <row r="336" spans="1:113" s="177" customFormat="1" ht="25.5" customHeight="1">
      <c r="A336" s="140" t="s">
        <v>574</v>
      </c>
      <c r="B336" s="141" t="s">
        <v>575</v>
      </c>
      <c r="C336" s="142" t="s">
        <v>561</v>
      </c>
      <c r="D336" s="143"/>
      <c r="E336" s="143">
        <v>29760</v>
      </c>
      <c r="F336" s="144">
        <f t="shared" si="20"/>
        <v>0</v>
      </c>
      <c r="G336" s="178">
        <f t="shared" si="21"/>
        <v>0</v>
      </c>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c r="AY336" s="175"/>
      <c r="AZ336" s="175"/>
      <c r="BA336" s="175"/>
      <c r="BB336" s="175"/>
      <c r="BC336" s="175"/>
      <c r="BD336" s="175"/>
      <c r="BE336" s="175"/>
      <c r="BF336" s="175"/>
      <c r="BG336" s="175"/>
      <c r="BH336" s="175"/>
      <c r="BI336" s="175"/>
      <c r="BJ336" s="175"/>
      <c r="BK336" s="175"/>
      <c r="BL336" s="175"/>
      <c r="BM336" s="175"/>
      <c r="BN336" s="175"/>
      <c r="BO336" s="175"/>
      <c r="BP336" s="175"/>
      <c r="BQ336" s="175"/>
      <c r="BR336" s="175"/>
      <c r="BS336" s="175"/>
      <c r="BT336" s="175"/>
      <c r="BU336" s="175"/>
      <c r="BV336" s="175"/>
      <c r="BW336" s="175"/>
      <c r="BX336" s="175"/>
      <c r="BY336" s="175"/>
      <c r="BZ336" s="175"/>
      <c r="CA336" s="175"/>
      <c r="CB336" s="175"/>
      <c r="CC336" s="175"/>
      <c r="CD336" s="175"/>
      <c r="CE336" s="175"/>
      <c r="CF336" s="175"/>
      <c r="CG336" s="175"/>
      <c r="CH336" s="175"/>
      <c r="CI336" s="175"/>
      <c r="CJ336" s="175"/>
      <c r="CK336" s="175"/>
      <c r="CL336" s="175"/>
      <c r="CM336" s="175"/>
      <c r="CN336" s="175"/>
      <c r="CO336" s="175"/>
      <c r="CP336" s="175"/>
      <c r="CQ336" s="175"/>
      <c r="CR336" s="175"/>
      <c r="CS336" s="175"/>
      <c r="CT336" s="175"/>
      <c r="CU336" s="175"/>
      <c r="CV336" s="175"/>
      <c r="CW336" s="175"/>
      <c r="CX336" s="175"/>
      <c r="CY336" s="175"/>
      <c r="CZ336" s="175"/>
      <c r="DA336" s="175"/>
      <c r="DB336" s="175"/>
      <c r="DC336" s="175"/>
      <c r="DD336" s="175"/>
      <c r="DE336" s="175"/>
      <c r="DF336" s="175"/>
      <c r="DG336" s="176"/>
      <c r="DH336" s="175"/>
      <c r="DI336" s="175"/>
    </row>
    <row r="337" spans="1:113" s="180" customFormat="1" ht="20.25" customHeight="1">
      <c r="A337" s="37" t="s">
        <v>576</v>
      </c>
      <c r="B337" s="43" t="s">
        <v>577</v>
      </c>
      <c r="C337" s="39" t="s">
        <v>561</v>
      </c>
      <c r="D337" s="145"/>
      <c r="E337" s="145">
        <v>6725</v>
      </c>
      <c r="F337" s="146">
        <f t="shared" si="20"/>
        <v>0</v>
      </c>
      <c r="G337" s="130">
        <f t="shared" si="21"/>
        <v>0</v>
      </c>
      <c r="H337" s="157"/>
      <c r="I337" s="157"/>
      <c r="J337" s="157"/>
      <c r="K337" s="157"/>
      <c r="L337" s="157"/>
      <c r="M337" s="157"/>
      <c r="N337" s="157"/>
      <c r="O337" s="157"/>
      <c r="P337" s="157"/>
      <c r="Q337" s="157"/>
      <c r="R337" s="157"/>
      <c r="S337" s="157"/>
      <c r="T337" s="157"/>
      <c r="U337" s="157"/>
      <c r="V337" s="157"/>
      <c r="W337" s="157"/>
      <c r="X337" s="157"/>
      <c r="Y337" s="157"/>
      <c r="Z337" s="157"/>
      <c r="AA337" s="157"/>
      <c r="AB337" s="157"/>
      <c r="AC337" s="157"/>
      <c r="AD337" s="157"/>
      <c r="AE337" s="157"/>
      <c r="AF337" s="157"/>
      <c r="AG337" s="157"/>
      <c r="AH337" s="157"/>
      <c r="AI337" s="157"/>
      <c r="AJ337" s="157"/>
      <c r="AK337" s="157"/>
      <c r="AL337" s="157"/>
      <c r="AM337" s="157"/>
      <c r="AN337" s="157"/>
      <c r="AO337" s="157"/>
      <c r="AP337" s="157"/>
      <c r="AQ337" s="157"/>
      <c r="AR337" s="157"/>
      <c r="AS337" s="157"/>
      <c r="AT337" s="157"/>
      <c r="AU337" s="157"/>
      <c r="AV337" s="157"/>
      <c r="AW337" s="157"/>
      <c r="AX337" s="157"/>
      <c r="AY337" s="157"/>
      <c r="AZ337" s="157"/>
      <c r="BA337" s="157"/>
      <c r="BB337" s="157"/>
      <c r="BC337" s="157"/>
      <c r="BD337" s="157"/>
      <c r="BE337" s="157"/>
      <c r="BF337" s="157"/>
      <c r="BG337" s="157"/>
      <c r="BH337" s="157"/>
      <c r="BI337" s="157"/>
      <c r="BJ337" s="157"/>
      <c r="BK337" s="157"/>
      <c r="BL337" s="157"/>
      <c r="BM337" s="157"/>
      <c r="BN337" s="157"/>
      <c r="BO337" s="157"/>
      <c r="BP337" s="157"/>
      <c r="BQ337" s="157"/>
      <c r="BR337" s="157"/>
      <c r="BS337" s="157"/>
      <c r="BT337" s="157"/>
      <c r="BU337" s="157"/>
      <c r="BV337" s="157"/>
      <c r="BW337" s="157"/>
      <c r="BX337" s="157"/>
      <c r="BY337" s="157"/>
      <c r="BZ337" s="157"/>
      <c r="CA337" s="157"/>
      <c r="CB337" s="157"/>
      <c r="CC337" s="157"/>
      <c r="CD337" s="157"/>
      <c r="CE337" s="157"/>
      <c r="CF337" s="157"/>
      <c r="CG337" s="157"/>
      <c r="CH337" s="157"/>
      <c r="CI337" s="157"/>
      <c r="CJ337" s="157"/>
      <c r="CK337" s="157"/>
      <c r="CL337" s="157"/>
      <c r="CM337" s="157"/>
      <c r="CN337" s="157"/>
      <c r="CO337" s="157"/>
      <c r="CP337" s="157"/>
      <c r="CQ337" s="157"/>
      <c r="CR337" s="157"/>
      <c r="CS337" s="157"/>
      <c r="CT337" s="157"/>
      <c r="CU337" s="157"/>
      <c r="CV337" s="157"/>
      <c r="CW337" s="157"/>
      <c r="CX337" s="157"/>
      <c r="CY337" s="157"/>
      <c r="CZ337" s="157"/>
      <c r="DA337" s="157"/>
      <c r="DB337" s="157"/>
      <c r="DC337" s="157"/>
      <c r="DD337" s="157"/>
      <c r="DE337" s="157"/>
      <c r="DF337" s="157"/>
      <c r="DG337" s="179"/>
      <c r="DH337" s="157"/>
      <c r="DI337" s="157"/>
    </row>
    <row r="338" spans="1:113" s="177" customFormat="1" ht="25.5" customHeight="1">
      <c r="A338" s="91" t="s">
        <v>578</v>
      </c>
      <c r="B338" s="92" t="s">
        <v>573</v>
      </c>
      <c r="C338" s="87" t="s">
        <v>561</v>
      </c>
      <c r="D338" s="138"/>
      <c r="E338" s="138">
        <v>3133</v>
      </c>
      <c r="F338" s="139">
        <f t="shared" si="20"/>
        <v>0</v>
      </c>
      <c r="G338" s="174">
        <f t="shared" si="21"/>
        <v>0</v>
      </c>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c r="AY338" s="175"/>
      <c r="AZ338" s="175"/>
      <c r="BA338" s="175"/>
      <c r="BB338" s="175"/>
      <c r="BC338" s="175"/>
      <c r="BD338" s="175"/>
      <c r="BE338" s="175"/>
      <c r="BF338" s="175"/>
      <c r="BG338" s="175"/>
      <c r="BH338" s="175"/>
      <c r="BI338" s="175"/>
      <c r="BJ338" s="175"/>
      <c r="BK338" s="175"/>
      <c r="BL338" s="175"/>
      <c r="BM338" s="175"/>
      <c r="BN338" s="175"/>
      <c r="BO338" s="175"/>
      <c r="BP338" s="175"/>
      <c r="BQ338" s="175"/>
      <c r="BR338" s="175"/>
      <c r="BS338" s="175"/>
      <c r="BT338" s="175"/>
      <c r="BU338" s="175"/>
      <c r="BV338" s="175"/>
      <c r="BW338" s="175"/>
      <c r="BX338" s="175"/>
      <c r="BY338" s="175"/>
      <c r="BZ338" s="175"/>
      <c r="CA338" s="175"/>
      <c r="CB338" s="175"/>
      <c r="CC338" s="175"/>
      <c r="CD338" s="175"/>
      <c r="CE338" s="175"/>
      <c r="CF338" s="175"/>
      <c r="CG338" s="175"/>
      <c r="CH338" s="175"/>
      <c r="CI338" s="175"/>
      <c r="CJ338" s="175"/>
      <c r="CK338" s="175"/>
      <c r="CL338" s="175"/>
      <c r="CM338" s="175"/>
      <c r="CN338" s="175"/>
      <c r="CO338" s="175"/>
      <c r="CP338" s="175"/>
      <c r="CQ338" s="175"/>
      <c r="CR338" s="175"/>
      <c r="CS338" s="175"/>
      <c r="CT338" s="175"/>
      <c r="CU338" s="175"/>
      <c r="CV338" s="175"/>
      <c r="CW338" s="175"/>
      <c r="CX338" s="175"/>
      <c r="CY338" s="175"/>
      <c r="CZ338" s="175"/>
      <c r="DA338" s="175"/>
      <c r="DB338" s="175"/>
      <c r="DC338" s="175"/>
      <c r="DD338" s="175"/>
      <c r="DE338" s="175"/>
      <c r="DF338" s="175"/>
      <c r="DG338" s="176"/>
      <c r="DH338" s="175"/>
      <c r="DI338" s="175"/>
    </row>
    <row r="339" spans="1:113" s="180" customFormat="1" ht="20.25" customHeight="1">
      <c r="A339" s="37" t="s">
        <v>579</v>
      </c>
      <c r="B339" s="43" t="s">
        <v>580</v>
      </c>
      <c r="C339" s="39" t="s">
        <v>561</v>
      </c>
      <c r="D339" s="145"/>
      <c r="E339" s="145">
        <v>7546</v>
      </c>
      <c r="F339" s="146">
        <f t="shared" si="20"/>
        <v>0</v>
      </c>
      <c r="G339" s="130">
        <f t="shared" si="21"/>
        <v>0</v>
      </c>
      <c r="H339" s="157"/>
      <c r="I339" s="157"/>
      <c r="J339" s="157"/>
      <c r="K339" s="157"/>
      <c r="L339" s="157"/>
      <c r="M339" s="157"/>
      <c r="N339" s="157"/>
      <c r="O339" s="157"/>
      <c r="P339" s="157"/>
      <c r="Q339" s="157"/>
      <c r="R339" s="157"/>
      <c r="S339" s="157"/>
      <c r="T339" s="157"/>
      <c r="U339" s="157"/>
      <c r="V339" s="157"/>
      <c r="W339" s="157"/>
      <c r="X339" s="157"/>
      <c r="Y339" s="157"/>
      <c r="Z339" s="157"/>
      <c r="AA339" s="157"/>
      <c r="AB339" s="157"/>
      <c r="AC339" s="157"/>
      <c r="AD339" s="157"/>
      <c r="AE339" s="157"/>
      <c r="AF339" s="157"/>
      <c r="AG339" s="157"/>
      <c r="AH339" s="157"/>
      <c r="AI339" s="157"/>
      <c r="AJ339" s="157"/>
      <c r="AK339" s="157"/>
      <c r="AL339" s="157"/>
      <c r="AM339" s="157"/>
      <c r="AN339" s="157"/>
      <c r="AO339" s="157"/>
      <c r="AP339" s="157"/>
      <c r="AQ339" s="157"/>
      <c r="AR339" s="157"/>
      <c r="AS339" s="157"/>
      <c r="AT339" s="157"/>
      <c r="AU339" s="157"/>
      <c r="AV339" s="157"/>
      <c r="AW339" s="157"/>
      <c r="AX339" s="157"/>
      <c r="AY339" s="157"/>
      <c r="AZ339" s="157"/>
      <c r="BA339" s="157"/>
      <c r="BB339" s="157"/>
      <c r="BC339" s="157"/>
      <c r="BD339" s="157"/>
      <c r="BE339" s="157"/>
      <c r="BF339" s="157"/>
      <c r="BG339" s="157"/>
      <c r="BH339" s="157"/>
      <c r="BI339" s="157"/>
      <c r="BJ339" s="157"/>
      <c r="BK339" s="157"/>
      <c r="BL339" s="157"/>
      <c r="BM339" s="157"/>
      <c r="BN339" s="157"/>
      <c r="BO339" s="157"/>
      <c r="BP339" s="157"/>
      <c r="BQ339" s="157"/>
      <c r="BR339" s="157"/>
      <c r="BS339" s="157"/>
      <c r="BT339" s="157"/>
      <c r="BU339" s="157"/>
      <c r="BV339" s="157"/>
      <c r="BW339" s="157"/>
      <c r="BX339" s="157"/>
      <c r="BY339" s="157"/>
      <c r="BZ339" s="157"/>
      <c r="CA339" s="157"/>
      <c r="CB339" s="157"/>
      <c r="CC339" s="157"/>
      <c r="CD339" s="157"/>
      <c r="CE339" s="157"/>
      <c r="CF339" s="157"/>
      <c r="CG339" s="157"/>
      <c r="CH339" s="157"/>
      <c r="CI339" s="157"/>
      <c r="CJ339" s="157"/>
      <c r="CK339" s="157"/>
      <c r="CL339" s="157"/>
      <c r="CM339" s="157"/>
      <c r="CN339" s="157"/>
      <c r="CO339" s="157"/>
      <c r="CP339" s="157"/>
      <c r="CQ339" s="157"/>
      <c r="CR339" s="157"/>
      <c r="CS339" s="157"/>
      <c r="CT339" s="157"/>
      <c r="CU339" s="157"/>
      <c r="CV339" s="157"/>
      <c r="CW339" s="157"/>
      <c r="CX339" s="157"/>
      <c r="CY339" s="157"/>
      <c r="CZ339" s="157"/>
      <c r="DA339" s="157"/>
      <c r="DB339" s="157"/>
      <c r="DC339" s="157"/>
      <c r="DD339" s="157"/>
      <c r="DE339" s="157"/>
      <c r="DF339" s="157"/>
      <c r="DG339" s="179"/>
      <c r="DH339" s="157"/>
      <c r="DI339" s="157"/>
    </row>
    <row r="340" spans="1:113" s="180" customFormat="1" ht="25.5" customHeight="1">
      <c r="A340" s="37" t="s">
        <v>581</v>
      </c>
      <c r="B340" s="43" t="s">
        <v>582</v>
      </c>
      <c r="C340" s="39" t="s">
        <v>583</v>
      </c>
      <c r="D340" s="145"/>
      <c r="E340" s="145">
        <v>367</v>
      </c>
      <c r="F340" s="146">
        <f t="shared" si="20"/>
        <v>0</v>
      </c>
      <c r="G340" s="130">
        <f t="shared" si="21"/>
        <v>0</v>
      </c>
      <c r="H340" s="157"/>
      <c r="I340" s="157"/>
      <c r="J340" s="157"/>
      <c r="K340" s="157"/>
      <c r="L340" s="157"/>
      <c r="M340" s="157"/>
      <c r="N340" s="157"/>
      <c r="O340" s="157"/>
      <c r="P340" s="157"/>
      <c r="Q340" s="157"/>
      <c r="R340" s="157"/>
      <c r="S340" s="157"/>
      <c r="T340" s="157"/>
      <c r="U340" s="157"/>
      <c r="V340" s="157"/>
      <c r="W340" s="157"/>
      <c r="X340" s="157"/>
      <c r="Y340" s="157"/>
      <c r="Z340" s="157"/>
      <c r="AA340" s="157"/>
      <c r="AB340" s="157"/>
      <c r="AC340" s="157"/>
      <c r="AD340" s="157"/>
      <c r="AE340" s="157"/>
      <c r="AF340" s="157"/>
      <c r="AG340" s="157"/>
      <c r="AH340" s="157"/>
      <c r="AI340" s="157"/>
      <c r="AJ340" s="157"/>
      <c r="AK340" s="157"/>
      <c r="AL340" s="157"/>
      <c r="AM340" s="157"/>
      <c r="AN340" s="157"/>
      <c r="AO340" s="157"/>
      <c r="AP340" s="157"/>
      <c r="AQ340" s="157"/>
      <c r="AR340" s="157"/>
      <c r="AS340" s="157"/>
      <c r="AT340" s="157"/>
      <c r="AU340" s="157"/>
      <c r="AV340" s="157"/>
      <c r="AW340" s="157"/>
      <c r="AX340" s="157"/>
      <c r="AY340" s="157"/>
      <c r="AZ340" s="157"/>
      <c r="BA340" s="157"/>
      <c r="BB340" s="157"/>
      <c r="BC340" s="157"/>
      <c r="BD340" s="157"/>
      <c r="BE340" s="157"/>
      <c r="BF340" s="157"/>
      <c r="BG340" s="157"/>
      <c r="BH340" s="157"/>
      <c r="BI340" s="157"/>
      <c r="BJ340" s="157"/>
      <c r="BK340" s="157"/>
      <c r="BL340" s="157"/>
      <c r="BM340" s="157"/>
      <c r="BN340" s="157"/>
      <c r="BO340" s="157"/>
      <c r="BP340" s="157"/>
      <c r="BQ340" s="157"/>
      <c r="BR340" s="157"/>
      <c r="BS340" s="157"/>
      <c r="BT340" s="157"/>
      <c r="BU340" s="157"/>
      <c r="BV340" s="157"/>
      <c r="BW340" s="157"/>
      <c r="BX340" s="157"/>
      <c r="BY340" s="157"/>
      <c r="BZ340" s="157"/>
      <c r="CA340" s="157"/>
      <c r="CB340" s="157"/>
      <c r="CC340" s="157"/>
      <c r="CD340" s="157"/>
      <c r="CE340" s="157"/>
      <c r="CF340" s="157"/>
      <c r="CG340" s="157"/>
      <c r="CH340" s="157"/>
      <c r="CI340" s="157"/>
      <c r="CJ340" s="157"/>
      <c r="CK340" s="157"/>
      <c r="CL340" s="157"/>
      <c r="CM340" s="157"/>
      <c r="CN340" s="157"/>
      <c r="CO340" s="157"/>
      <c r="CP340" s="157"/>
      <c r="CQ340" s="157"/>
      <c r="CR340" s="157"/>
      <c r="CS340" s="157"/>
      <c r="CT340" s="157"/>
      <c r="CU340" s="157"/>
      <c r="CV340" s="157"/>
      <c r="CW340" s="157"/>
      <c r="CX340" s="157"/>
      <c r="CY340" s="157"/>
      <c r="CZ340" s="157"/>
      <c r="DA340" s="157"/>
      <c r="DB340" s="157"/>
      <c r="DC340" s="157"/>
      <c r="DD340" s="157"/>
      <c r="DE340" s="157"/>
      <c r="DF340" s="157"/>
      <c r="DG340" s="179"/>
      <c r="DH340" s="157"/>
      <c r="DI340" s="157"/>
    </row>
    <row r="341" spans="1:113" s="180" customFormat="1" ht="25.5" customHeight="1">
      <c r="A341" s="37" t="s">
        <v>584</v>
      </c>
      <c r="B341" s="43" t="s">
        <v>585</v>
      </c>
      <c r="C341" s="39" t="s">
        <v>583</v>
      </c>
      <c r="D341" s="145"/>
      <c r="E341" s="145">
        <v>887</v>
      </c>
      <c r="F341" s="146">
        <f t="shared" si="20"/>
        <v>0</v>
      </c>
      <c r="G341" s="130">
        <f t="shared" si="21"/>
        <v>0</v>
      </c>
      <c r="H341" s="157"/>
      <c r="I341" s="157"/>
      <c r="J341" s="157"/>
      <c r="K341" s="157"/>
      <c r="L341" s="157"/>
      <c r="M341" s="157"/>
      <c r="N341" s="157"/>
      <c r="O341" s="157"/>
      <c r="P341" s="157"/>
      <c r="Q341" s="157"/>
      <c r="R341" s="157"/>
      <c r="S341" s="157"/>
      <c r="T341" s="157"/>
      <c r="U341" s="157"/>
      <c r="V341" s="157"/>
      <c r="W341" s="157"/>
      <c r="X341" s="157"/>
      <c r="Y341" s="157"/>
      <c r="Z341" s="157"/>
      <c r="AA341" s="157"/>
      <c r="AB341" s="157"/>
      <c r="AC341" s="157"/>
      <c r="AD341" s="157"/>
      <c r="AE341" s="157"/>
      <c r="AF341" s="157"/>
      <c r="AG341" s="157"/>
      <c r="AH341" s="157"/>
      <c r="AI341" s="157"/>
      <c r="AJ341" s="157"/>
      <c r="AK341" s="157"/>
      <c r="AL341" s="157"/>
      <c r="AM341" s="157"/>
      <c r="AN341" s="157"/>
      <c r="AO341" s="157"/>
      <c r="AP341" s="157"/>
      <c r="AQ341" s="157"/>
      <c r="AR341" s="157"/>
      <c r="AS341" s="157"/>
      <c r="AT341" s="157"/>
      <c r="AU341" s="157"/>
      <c r="AV341" s="157"/>
      <c r="AW341" s="157"/>
      <c r="AX341" s="157"/>
      <c r="AY341" s="157"/>
      <c r="AZ341" s="157"/>
      <c r="BA341" s="157"/>
      <c r="BB341" s="157"/>
      <c r="BC341" s="157"/>
      <c r="BD341" s="157"/>
      <c r="BE341" s="157"/>
      <c r="BF341" s="157"/>
      <c r="BG341" s="157"/>
      <c r="BH341" s="157"/>
      <c r="BI341" s="157"/>
      <c r="BJ341" s="157"/>
      <c r="BK341" s="157"/>
      <c r="BL341" s="157"/>
      <c r="BM341" s="157"/>
      <c r="BN341" s="157"/>
      <c r="BO341" s="157"/>
      <c r="BP341" s="157"/>
      <c r="BQ341" s="157"/>
      <c r="BR341" s="157"/>
      <c r="BS341" s="157"/>
      <c r="BT341" s="157"/>
      <c r="BU341" s="157"/>
      <c r="BV341" s="157"/>
      <c r="BW341" s="157"/>
      <c r="BX341" s="157"/>
      <c r="BY341" s="157"/>
      <c r="BZ341" s="157"/>
      <c r="CA341" s="157"/>
      <c r="CB341" s="157"/>
      <c r="CC341" s="157"/>
      <c r="CD341" s="157"/>
      <c r="CE341" s="157"/>
      <c r="CF341" s="157"/>
      <c r="CG341" s="157"/>
      <c r="CH341" s="157"/>
      <c r="CI341" s="157"/>
      <c r="CJ341" s="157"/>
      <c r="CK341" s="157"/>
      <c r="CL341" s="157"/>
      <c r="CM341" s="157"/>
      <c r="CN341" s="157"/>
      <c r="CO341" s="157"/>
      <c r="CP341" s="157"/>
      <c r="CQ341" s="157"/>
      <c r="CR341" s="157"/>
      <c r="CS341" s="157"/>
      <c r="CT341" s="157"/>
      <c r="CU341" s="157"/>
      <c r="CV341" s="157"/>
      <c r="CW341" s="157"/>
      <c r="CX341" s="157"/>
      <c r="CY341" s="157"/>
      <c r="CZ341" s="157"/>
      <c r="DA341" s="157"/>
      <c r="DB341" s="157"/>
      <c r="DC341" s="157"/>
      <c r="DD341" s="157"/>
      <c r="DE341" s="157"/>
      <c r="DF341" s="157"/>
      <c r="DG341" s="179"/>
      <c r="DH341" s="157"/>
      <c r="DI341" s="157"/>
    </row>
    <row r="342" spans="1:113" s="173" customFormat="1" ht="25.5" customHeight="1">
      <c r="A342" s="72" t="s">
        <v>586</v>
      </c>
      <c r="B342" s="73" t="s">
        <v>587</v>
      </c>
      <c r="C342" s="69" t="s">
        <v>561</v>
      </c>
      <c r="D342" s="136"/>
      <c r="E342" s="136">
        <v>18930</v>
      </c>
      <c r="F342" s="137">
        <f t="shared" si="20"/>
        <v>0</v>
      </c>
      <c r="G342" s="131">
        <f t="shared" si="21"/>
        <v>0</v>
      </c>
      <c r="H342" s="160"/>
      <c r="I342" s="160"/>
      <c r="J342" s="160"/>
      <c r="K342" s="160"/>
      <c r="L342" s="160"/>
      <c r="M342" s="160"/>
      <c r="N342" s="160"/>
      <c r="O342" s="160"/>
      <c r="P342" s="160"/>
      <c r="Q342" s="160"/>
      <c r="R342" s="160"/>
      <c r="S342" s="160"/>
      <c r="T342" s="160"/>
      <c r="U342" s="160"/>
      <c r="V342" s="160"/>
      <c r="W342" s="160"/>
      <c r="X342" s="160"/>
      <c r="Y342" s="160"/>
      <c r="Z342" s="160"/>
      <c r="AA342" s="160"/>
      <c r="AB342" s="160"/>
      <c r="AC342" s="160"/>
      <c r="AD342" s="160"/>
      <c r="AE342" s="160"/>
      <c r="AF342" s="160"/>
      <c r="AG342" s="160"/>
      <c r="AH342" s="160"/>
      <c r="AI342" s="160"/>
      <c r="AJ342" s="160"/>
      <c r="AK342" s="160"/>
      <c r="AL342" s="160"/>
      <c r="AM342" s="160"/>
      <c r="AN342" s="160"/>
      <c r="AO342" s="160"/>
      <c r="AP342" s="160"/>
      <c r="AQ342" s="160"/>
      <c r="AR342" s="160"/>
      <c r="AS342" s="160"/>
      <c r="AT342" s="160"/>
      <c r="AU342" s="160"/>
      <c r="AV342" s="160"/>
      <c r="AW342" s="160"/>
      <c r="AX342" s="160"/>
      <c r="AY342" s="160"/>
      <c r="AZ342" s="160"/>
      <c r="BA342" s="160"/>
      <c r="BB342" s="160"/>
      <c r="BC342" s="160"/>
      <c r="BD342" s="160"/>
      <c r="BE342" s="160"/>
      <c r="BF342" s="160"/>
      <c r="BG342" s="160"/>
      <c r="BH342" s="160"/>
      <c r="BI342" s="160"/>
      <c r="BJ342" s="160"/>
      <c r="BK342" s="160"/>
      <c r="BL342" s="160"/>
      <c r="BM342" s="160"/>
      <c r="BN342" s="160"/>
      <c r="BO342" s="160"/>
      <c r="BP342" s="160"/>
      <c r="BQ342" s="160"/>
      <c r="BR342" s="160"/>
      <c r="BS342" s="160"/>
      <c r="BT342" s="160"/>
      <c r="BU342" s="160"/>
      <c r="BV342" s="160"/>
      <c r="BW342" s="160"/>
      <c r="BX342" s="160"/>
      <c r="BY342" s="160"/>
      <c r="BZ342" s="160"/>
      <c r="CA342" s="160"/>
      <c r="CB342" s="160"/>
      <c r="CC342" s="160"/>
      <c r="CD342" s="160"/>
      <c r="CE342" s="160"/>
      <c r="CF342" s="160"/>
      <c r="CG342" s="160"/>
      <c r="CH342" s="160"/>
      <c r="CI342" s="160"/>
      <c r="CJ342" s="160"/>
      <c r="CK342" s="160"/>
      <c r="CL342" s="160"/>
      <c r="CM342" s="160"/>
      <c r="CN342" s="160"/>
      <c r="CO342" s="160"/>
      <c r="CP342" s="160"/>
      <c r="CQ342" s="160"/>
      <c r="CR342" s="160"/>
      <c r="CS342" s="160"/>
      <c r="CT342" s="160"/>
      <c r="CU342" s="160"/>
      <c r="CV342" s="160"/>
      <c r="CW342" s="160"/>
      <c r="CX342" s="160"/>
      <c r="CY342" s="160"/>
      <c r="CZ342" s="160"/>
      <c r="DA342" s="160"/>
      <c r="DB342" s="160"/>
      <c r="DC342" s="160"/>
      <c r="DD342" s="160"/>
      <c r="DE342" s="160"/>
      <c r="DF342" s="160"/>
      <c r="DG342" s="172"/>
      <c r="DH342" s="160"/>
      <c r="DI342" s="160"/>
    </row>
    <row r="343" spans="1:113" s="135" customFormat="1" ht="20.25" customHeight="1">
      <c r="A343" s="97" t="s">
        <v>588</v>
      </c>
      <c r="B343" s="98" t="s">
        <v>589</v>
      </c>
      <c r="C343" s="64" t="s">
        <v>590</v>
      </c>
      <c r="D343" s="147"/>
      <c r="E343" s="147"/>
      <c r="F343" s="137">
        <f t="shared" si="20"/>
        <v>45299</v>
      </c>
      <c r="G343" s="151"/>
      <c r="H343" s="148">
        <v>11084</v>
      </c>
      <c r="I343" s="148"/>
      <c r="J343" s="148"/>
      <c r="K343" s="148"/>
      <c r="L343" s="148"/>
      <c r="M343" s="148"/>
      <c r="N343" s="148"/>
      <c r="O343" s="148">
        <v>11095</v>
      </c>
      <c r="P343" s="148"/>
      <c r="Q343" s="148"/>
      <c r="R343" s="148"/>
      <c r="S343" s="148"/>
      <c r="T343" s="148"/>
      <c r="U343" s="148"/>
      <c r="V343" s="148">
        <v>23120</v>
      </c>
      <c r="W343" s="148"/>
      <c r="X343" s="148"/>
      <c r="Y343" s="148"/>
      <c r="Z343" s="148"/>
      <c r="AA343" s="148"/>
      <c r="AB343" s="148"/>
      <c r="AC343" s="148"/>
      <c r="AD343" s="148"/>
      <c r="AE343" s="148"/>
      <c r="AF343" s="148"/>
      <c r="AG343" s="148"/>
      <c r="AH343" s="148"/>
      <c r="AI343" s="148"/>
      <c r="AJ343" s="148"/>
      <c r="AK343" s="148"/>
      <c r="AL343" s="148"/>
      <c r="AM343" s="148"/>
      <c r="AN343" s="148"/>
      <c r="AO343" s="148"/>
      <c r="AP343" s="148"/>
      <c r="AQ343" s="148"/>
      <c r="AR343" s="148"/>
      <c r="AS343" s="148"/>
      <c r="AT343" s="148"/>
      <c r="AU343" s="148"/>
      <c r="AV343" s="148"/>
      <c r="AW343" s="148"/>
      <c r="AX343" s="148"/>
      <c r="AY343" s="148"/>
      <c r="AZ343" s="148"/>
      <c r="BA343" s="148"/>
      <c r="BB343" s="148"/>
      <c r="BC343" s="148"/>
      <c r="BD343" s="148"/>
      <c r="BE343" s="148"/>
      <c r="BF343" s="148"/>
      <c r="BG343" s="148"/>
      <c r="BH343" s="148"/>
      <c r="BI343" s="148"/>
      <c r="BJ343" s="148"/>
      <c r="BK343" s="148"/>
      <c r="BL343" s="148"/>
      <c r="BM343" s="148"/>
      <c r="BN343" s="148"/>
      <c r="BO343" s="148"/>
      <c r="BP343" s="148"/>
      <c r="BQ343" s="148"/>
      <c r="BR343" s="148"/>
      <c r="BS343" s="148"/>
      <c r="BT343" s="148"/>
      <c r="BU343" s="148"/>
      <c r="BV343" s="148"/>
      <c r="BW343" s="148"/>
      <c r="BX343" s="148"/>
      <c r="BY343" s="148"/>
      <c r="BZ343" s="148"/>
      <c r="CA343" s="148"/>
      <c r="CB343" s="148"/>
      <c r="CC343" s="148"/>
      <c r="CD343" s="148"/>
      <c r="CE343" s="148"/>
      <c r="CF343" s="148"/>
      <c r="CG343" s="148"/>
      <c r="CH343" s="148"/>
      <c r="CI343" s="148"/>
      <c r="CJ343" s="148"/>
      <c r="CK343" s="148"/>
      <c r="CL343" s="148"/>
      <c r="CM343" s="148"/>
      <c r="CN343" s="148"/>
      <c r="CO343" s="148"/>
      <c r="CP343" s="148"/>
      <c r="CQ343" s="148"/>
      <c r="CR343" s="148"/>
      <c r="CS343" s="148"/>
      <c r="CT343" s="148"/>
      <c r="CU343" s="148"/>
      <c r="CV343" s="148"/>
      <c r="CW343" s="148"/>
      <c r="CX343" s="148"/>
      <c r="CY343" s="148"/>
      <c r="CZ343" s="148"/>
      <c r="DA343" s="148"/>
      <c r="DB343" s="148"/>
      <c r="DC343" s="148"/>
      <c r="DD343" s="148"/>
      <c r="DE343" s="148"/>
      <c r="DF343" s="148"/>
      <c r="DG343" s="149"/>
      <c r="DH343" s="148"/>
      <c r="DI343" s="148"/>
    </row>
    <row r="344" spans="1:113" s="135" customFormat="1" ht="20.25" customHeight="1">
      <c r="A344" s="97"/>
      <c r="B344" s="98"/>
      <c r="C344" s="64"/>
      <c r="D344" s="147"/>
      <c r="E344" s="147"/>
      <c r="F344" s="150"/>
      <c r="G344" s="151"/>
      <c r="H344" s="148"/>
      <c r="I344" s="148"/>
      <c r="J344" s="148"/>
      <c r="K344" s="148"/>
      <c r="L344" s="148"/>
      <c r="M344" s="148"/>
      <c r="N344" s="148"/>
      <c r="O344" s="148"/>
      <c r="P344" s="148"/>
      <c r="Q344" s="148"/>
      <c r="R344" s="148"/>
      <c r="S344" s="148"/>
      <c r="T344" s="148"/>
      <c r="U344" s="148"/>
      <c r="V344" s="148"/>
      <c r="W344" s="148"/>
      <c r="X344" s="148"/>
      <c r="Y344" s="148"/>
      <c r="Z344" s="148"/>
      <c r="AA344" s="148"/>
      <c r="AB344" s="148"/>
      <c r="AC344" s="148"/>
      <c r="AD344" s="148"/>
      <c r="AE344" s="148"/>
      <c r="AF344" s="148"/>
      <c r="AG344" s="148"/>
      <c r="AH344" s="148"/>
      <c r="AI344" s="148"/>
      <c r="AJ344" s="148"/>
      <c r="AK344" s="148"/>
      <c r="AL344" s="148"/>
      <c r="AM344" s="148"/>
      <c r="AN344" s="148"/>
      <c r="AO344" s="148"/>
      <c r="AP344" s="148"/>
      <c r="AQ344" s="148"/>
      <c r="AR344" s="148"/>
      <c r="AS344" s="148"/>
      <c r="AT344" s="148"/>
      <c r="AU344" s="148"/>
      <c r="AV344" s="148"/>
      <c r="AW344" s="148"/>
      <c r="AX344" s="148"/>
      <c r="AY344" s="148"/>
      <c r="AZ344" s="148"/>
      <c r="BA344" s="148"/>
      <c r="BB344" s="148"/>
      <c r="BC344" s="148"/>
      <c r="BD344" s="148"/>
      <c r="BE344" s="148"/>
      <c r="BF344" s="148"/>
      <c r="BG344" s="148"/>
      <c r="BH344" s="148"/>
      <c r="BI344" s="148"/>
      <c r="BJ344" s="148"/>
      <c r="BK344" s="148"/>
      <c r="BL344" s="148"/>
      <c r="BM344" s="148"/>
      <c r="BN344" s="148"/>
      <c r="BO344" s="148"/>
      <c r="BP344" s="148"/>
      <c r="BQ344" s="148"/>
      <c r="BR344" s="148"/>
      <c r="BS344" s="148"/>
      <c r="BT344" s="148"/>
      <c r="BU344" s="148"/>
      <c r="BV344" s="148"/>
      <c r="BW344" s="148"/>
      <c r="BX344" s="148"/>
      <c r="BY344" s="148"/>
      <c r="BZ344" s="148"/>
      <c r="CA344" s="148"/>
      <c r="CB344" s="148"/>
      <c r="CC344" s="148"/>
      <c r="CD344" s="148"/>
      <c r="CE344" s="148"/>
      <c r="CF344" s="148"/>
      <c r="CG344" s="148"/>
      <c r="CH344" s="148"/>
      <c r="CI344" s="148"/>
      <c r="CJ344" s="148"/>
      <c r="CK344" s="148"/>
      <c r="CL344" s="148"/>
      <c r="CM344" s="148"/>
      <c r="CN344" s="148"/>
      <c r="CO344" s="148"/>
      <c r="CP344" s="148"/>
      <c r="CQ344" s="148"/>
      <c r="CR344" s="148"/>
      <c r="CS344" s="148"/>
      <c r="CT344" s="148"/>
      <c r="CU344" s="148"/>
      <c r="CV344" s="148"/>
      <c r="CW344" s="148"/>
      <c r="CX344" s="148"/>
      <c r="CY344" s="148"/>
      <c r="CZ344" s="148"/>
      <c r="DA344" s="148"/>
      <c r="DB344" s="148"/>
      <c r="DC344" s="148"/>
      <c r="DD344" s="148"/>
      <c r="DE344" s="148"/>
      <c r="DF344" s="148"/>
      <c r="DG344" s="149"/>
      <c r="DH344" s="148"/>
      <c r="DI344" s="148"/>
    </row>
    <row r="345" spans="1:113" s="135" customFormat="1" ht="20.25" customHeight="1">
      <c r="A345" s="97"/>
      <c r="B345" s="98"/>
      <c r="C345" s="64"/>
      <c r="D345" s="147"/>
      <c r="E345" s="147"/>
      <c r="F345" s="150"/>
      <c r="G345" s="151"/>
      <c r="H345" s="148"/>
      <c r="I345" s="148"/>
      <c r="J345" s="148"/>
      <c r="K345" s="148"/>
      <c r="L345" s="148"/>
      <c r="M345" s="148"/>
      <c r="N345" s="148"/>
      <c r="O345" s="148"/>
      <c r="P345" s="148"/>
      <c r="Q345" s="148"/>
      <c r="R345" s="148"/>
      <c r="S345" s="148"/>
      <c r="T345" s="148"/>
      <c r="U345" s="148"/>
      <c r="V345" s="148"/>
      <c r="W345" s="148"/>
      <c r="X345" s="148"/>
      <c r="Y345" s="148"/>
      <c r="Z345" s="148"/>
      <c r="AA345" s="148"/>
      <c r="AB345" s="148"/>
      <c r="AC345" s="148"/>
      <c r="AD345" s="148"/>
      <c r="AE345" s="148"/>
      <c r="AF345" s="148"/>
      <c r="AG345" s="148"/>
      <c r="AH345" s="148"/>
      <c r="AI345" s="148"/>
      <c r="AJ345" s="148"/>
      <c r="AK345" s="148"/>
      <c r="AL345" s="148"/>
      <c r="AM345" s="148"/>
      <c r="AN345" s="148"/>
      <c r="AO345" s="148"/>
      <c r="AP345" s="148"/>
      <c r="AQ345" s="148"/>
      <c r="AR345" s="148"/>
      <c r="AS345" s="148"/>
      <c r="AT345" s="148"/>
      <c r="AU345" s="148"/>
      <c r="AV345" s="148"/>
      <c r="AW345" s="148"/>
      <c r="AX345" s="148"/>
      <c r="AY345" s="148"/>
      <c r="AZ345" s="148"/>
      <c r="BA345" s="148"/>
      <c r="BB345" s="148"/>
      <c r="BC345" s="148"/>
      <c r="BD345" s="148"/>
      <c r="BE345" s="148"/>
      <c r="BF345" s="148"/>
      <c r="BG345" s="148"/>
      <c r="BH345" s="148"/>
      <c r="BI345" s="148"/>
      <c r="BJ345" s="148"/>
      <c r="BK345" s="148"/>
      <c r="BL345" s="148"/>
      <c r="BM345" s="148"/>
      <c r="BN345" s="148"/>
      <c r="BO345" s="148"/>
      <c r="BP345" s="148"/>
      <c r="BQ345" s="148"/>
      <c r="BR345" s="148"/>
      <c r="BS345" s="148"/>
      <c r="BT345" s="148"/>
      <c r="BU345" s="148"/>
      <c r="BV345" s="148"/>
      <c r="BW345" s="148"/>
      <c r="BX345" s="148"/>
      <c r="BY345" s="148"/>
      <c r="BZ345" s="148"/>
      <c r="CA345" s="148"/>
      <c r="CB345" s="148"/>
      <c r="CC345" s="148"/>
      <c r="CD345" s="148"/>
      <c r="CE345" s="148"/>
      <c r="CF345" s="148"/>
      <c r="CG345" s="148"/>
      <c r="CH345" s="148"/>
      <c r="CI345" s="148"/>
      <c r="CJ345" s="148"/>
      <c r="CK345" s="148"/>
      <c r="CL345" s="148"/>
      <c r="CM345" s="148"/>
      <c r="CN345" s="148"/>
      <c r="CO345" s="148"/>
      <c r="CP345" s="148"/>
      <c r="CQ345" s="148"/>
      <c r="CR345" s="148"/>
      <c r="CS345" s="148"/>
      <c r="CT345" s="148"/>
      <c r="CU345" s="148"/>
      <c r="CV345" s="148"/>
      <c r="CW345" s="148"/>
      <c r="CX345" s="148"/>
      <c r="CY345" s="148"/>
      <c r="CZ345" s="148"/>
      <c r="DA345" s="148"/>
      <c r="DB345" s="148"/>
      <c r="DC345" s="148"/>
      <c r="DD345" s="148"/>
      <c r="DE345" s="148"/>
      <c r="DF345" s="148"/>
      <c r="DG345" s="149"/>
      <c r="DH345" s="148"/>
      <c r="DI345" s="148"/>
    </row>
    <row r="346" spans="1:113" s="135" customFormat="1" ht="20.25" customHeight="1">
      <c r="A346" s="97"/>
      <c r="B346" s="98"/>
      <c r="C346" s="64"/>
      <c r="D346" s="147"/>
      <c r="E346" s="147"/>
      <c r="F346" s="150"/>
      <c r="G346" s="151"/>
      <c r="H346" s="148"/>
      <c r="I346" s="148"/>
      <c r="J346" s="148"/>
      <c r="K346" s="148"/>
      <c r="L346" s="148"/>
      <c r="M346" s="148"/>
      <c r="N346" s="148"/>
      <c r="O346" s="148"/>
      <c r="P346" s="148"/>
      <c r="Q346" s="148"/>
      <c r="R346" s="148"/>
      <c r="S346" s="148"/>
      <c r="T346" s="148"/>
      <c r="U346" s="148"/>
      <c r="V346" s="148"/>
      <c r="W346" s="148"/>
      <c r="X346" s="148"/>
      <c r="Y346" s="148"/>
      <c r="Z346" s="148"/>
      <c r="AA346" s="148"/>
      <c r="AB346" s="148"/>
      <c r="AC346" s="148"/>
      <c r="AD346" s="148"/>
      <c r="AE346" s="148"/>
      <c r="AF346" s="148"/>
      <c r="AG346" s="148"/>
      <c r="AH346" s="148"/>
      <c r="AI346" s="148"/>
      <c r="AJ346" s="148"/>
      <c r="AK346" s="148"/>
      <c r="AL346" s="148"/>
      <c r="AM346" s="148"/>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8"/>
      <c r="BR346" s="148"/>
      <c r="BS346" s="148"/>
      <c r="BT346" s="148"/>
      <c r="BU346" s="148"/>
      <c r="BV346" s="148"/>
      <c r="BW346" s="148"/>
      <c r="BX346" s="148"/>
      <c r="BY346" s="148"/>
      <c r="BZ346" s="148"/>
      <c r="CA346" s="148"/>
      <c r="CB346" s="148"/>
      <c r="CC346" s="148"/>
      <c r="CD346" s="148"/>
      <c r="CE346" s="148"/>
      <c r="CF346" s="148"/>
      <c r="CG346" s="148"/>
      <c r="CH346" s="148"/>
      <c r="CI346" s="148"/>
      <c r="CJ346" s="148"/>
      <c r="CK346" s="148"/>
      <c r="CL346" s="148"/>
      <c r="CM346" s="148"/>
      <c r="CN346" s="148"/>
      <c r="CO346" s="148"/>
      <c r="CP346" s="148"/>
      <c r="CQ346" s="148"/>
      <c r="CR346" s="148"/>
      <c r="CS346" s="148"/>
      <c r="CT346" s="148"/>
      <c r="CU346" s="148"/>
      <c r="CV346" s="148"/>
      <c r="CW346" s="148"/>
      <c r="CX346" s="148"/>
      <c r="CY346" s="148"/>
      <c r="CZ346" s="148"/>
      <c r="DA346" s="148"/>
      <c r="DB346" s="148"/>
      <c r="DC346" s="148"/>
      <c r="DD346" s="148"/>
      <c r="DE346" s="148"/>
      <c r="DF346" s="148"/>
      <c r="DG346" s="149"/>
      <c r="DH346" s="148"/>
      <c r="DI346" s="148"/>
    </row>
    <row r="347" spans="1:113" s="135" customFormat="1" ht="20.25" customHeight="1">
      <c r="A347" s="97"/>
      <c r="B347" s="98"/>
      <c r="C347" s="64"/>
      <c r="D347" s="147"/>
      <c r="E347" s="147"/>
      <c r="F347" s="150"/>
      <c r="G347" s="151"/>
      <c r="H347" s="148"/>
      <c r="I347" s="148"/>
      <c r="J347" s="148"/>
      <c r="K347" s="148"/>
      <c r="L347" s="148"/>
      <c r="M347" s="148"/>
      <c r="N347" s="148"/>
      <c r="O347" s="148"/>
      <c r="P347" s="148"/>
      <c r="Q347" s="148"/>
      <c r="R347" s="148"/>
      <c r="S347" s="148"/>
      <c r="T347" s="148"/>
      <c r="U347" s="148"/>
      <c r="V347" s="148"/>
      <c r="W347" s="148"/>
      <c r="X347" s="148"/>
      <c r="Y347" s="148"/>
      <c r="Z347" s="148"/>
      <c r="AA347" s="148"/>
      <c r="AB347" s="148"/>
      <c r="AC347" s="148"/>
      <c r="AD347" s="148"/>
      <c r="AE347" s="148"/>
      <c r="AF347" s="148"/>
      <c r="AG347" s="148"/>
      <c r="AH347" s="148"/>
      <c r="AI347" s="148"/>
      <c r="AJ347" s="148"/>
      <c r="AK347" s="148"/>
      <c r="AL347" s="148"/>
      <c r="AM347" s="148"/>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8"/>
      <c r="BR347" s="148"/>
      <c r="BS347" s="148"/>
      <c r="BT347" s="148"/>
      <c r="BU347" s="148"/>
      <c r="BV347" s="148"/>
      <c r="BW347" s="148"/>
      <c r="BX347" s="148"/>
      <c r="BY347" s="148"/>
      <c r="BZ347" s="148"/>
      <c r="CA347" s="148"/>
      <c r="CB347" s="148"/>
      <c r="CC347" s="148"/>
      <c r="CD347" s="148"/>
      <c r="CE347" s="148"/>
      <c r="CF347" s="148"/>
      <c r="CG347" s="148"/>
      <c r="CH347" s="148"/>
      <c r="CI347" s="148"/>
      <c r="CJ347" s="148"/>
      <c r="CK347" s="148"/>
      <c r="CL347" s="148"/>
      <c r="CM347" s="148"/>
      <c r="CN347" s="148"/>
      <c r="CO347" s="148"/>
      <c r="CP347" s="148"/>
      <c r="CQ347" s="148"/>
      <c r="CR347" s="148"/>
      <c r="CS347" s="148"/>
      <c r="CT347" s="148"/>
      <c r="CU347" s="148"/>
      <c r="CV347" s="148"/>
      <c r="CW347" s="148"/>
      <c r="CX347" s="148"/>
      <c r="CY347" s="148"/>
      <c r="CZ347" s="148"/>
      <c r="DA347" s="148"/>
      <c r="DB347" s="148"/>
      <c r="DC347" s="148"/>
      <c r="DD347" s="148"/>
      <c r="DE347" s="148"/>
      <c r="DF347" s="148"/>
      <c r="DG347" s="149"/>
      <c r="DH347" s="148"/>
      <c r="DI347" s="148"/>
    </row>
    <row r="348" spans="1:113" s="135" customFormat="1" ht="20.25" customHeight="1">
      <c r="A348" s="97"/>
      <c r="B348" s="98"/>
      <c r="C348" s="64"/>
      <c r="D348" s="147"/>
      <c r="E348" s="147"/>
      <c r="F348" s="150"/>
      <c r="G348" s="151"/>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8"/>
      <c r="BR348" s="148"/>
      <c r="BS348" s="148"/>
      <c r="BT348" s="148"/>
      <c r="BU348" s="148"/>
      <c r="BV348" s="148"/>
      <c r="BW348" s="148"/>
      <c r="BX348" s="148"/>
      <c r="BY348" s="148"/>
      <c r="BZ348" s="148"/>
      <c r="CA348" s="148"/>
      <c r="CB348" s="148"/>
      <c r="CC348" s="148"/>
      <c r="CD348" s="148"/>
      <c r="CE348" s="148"/>
      <c r="CF348" s="148"/>
      <c r="CG348" s="148"/>
      <c r="CH348" s="148"/>
      <c r="CI348" s="148"/>
      <c r="CJ348" s="148"/>
      <c r="CK348" s="148"/>
      <c r="CL348" s="148"/>
      <c r="CM348" s="148"/>
      <c r="CN348" s="148"/>
      <c r="CO348" s="148"/>
      <c r="CP348" s="148"/>
      <c r="CQ348" s="148"/>
      <c r="CR348" s="148"/>
      <c r="CS348" s="148"/>
      <c r="CT348" s="148"/>
      <c r="CU348" s="148"/>
      <c r="CV348" s="148"/>
      <c r="CW348" s="148"/>
      <c r="CX348" s="148"/>
      <c r="CY348" s="148"/>
      <c r="CZ348" s="148"/>
      <c r="DA348" s="148"/>
      <c r="DB348" s="148"/>
      <c r="DC348" s="148"/>
      <c r="DD348" s="148"/>
      <c r="DE348" s="148"/>
      <c r="DF348" s="148"/>
      <c r="DG348" s="149"/>
      <c r="DH348" s="148"/>
      <c r="DI348" s="148"/>
    </row>
    <row r="349" spans="1:113" s="135" customFormat="1" ht="20.25" customHeight="1">
      <c r="A349" s="97"/>
      <c r="B349" s="98"/>
      <c r="C349" s="64"/>
      <c r="D349" s="147"/>
      <c r="E349" s="147"/>
      <c r="F349" s="150"/>
      <c r="G349" s="151"/>
      <c r="H349" s="148"/>
      <c r="I349" s="148"/>
      <c r="J349" s="148"/>
      <c r="K349" s="148"/>
      <c r="L349" s="148"/>
      <c r="M349" s="148"/>
      <c r="N349" s="148"/>
      <c r="O349" s="148"/>
      <c r="P349" s="148"/>
      <c r="Q349" s="148"/>
      <c r="R349" s="148"/>
      <c r="S349" s="148"/>
      <c r="T349" s="148"/>
      <c r="U349" s="148"/>
      <c r="V349" s="148"/>
      <c r="W349" s="148"/>
      <c r="X349" s="148"/>
      <c r="Y349" s="148"/>
      <c r="Z349" s="148"/>
      <c r="AA349" s="148"/>
      <c r="AB349" s="148"/>
      <c r="AC349" s="148"/>
      <c r="AD349" s="148"/>
      <c r="AE349" s="148"/>
      <c r="AF349" s="148"/>
      <c r="AG349" s="148"/>
      <c r="AH349" s="148"/>
      <c r="AI349" s="148"/>
      <c r="AJ349" s="148"/>
      <c r="AK349" s="148"/>
      <c r="AL349" s="148"/>
      <c r="AM349" s="148"/>
      <c r="AN349" s="148"/>
      <c r="AO349" s="148"/>
      <c r="AP349" s="148"/>
      <c r="AQ349" s="148"/>
      <c r="AR349" s="148"/>
      <c r="AS349" s="148"/>
      <c r="AT349" s="148"/>
      <c r="AU349" s="148"/>
      <c r="AV349" s="148"/>
      <c r="AW349" s="148"/>
      <c r="AX349" s="148"/>
      <c r="AY349" s="148"/>
      <c r="AZ349" s="148"/>
      <c r="BA349" s="148"/>
      <c r="BB349" s="148"/>
      <c r="BC349" s="148"/>
      <c r="BD349" s="148"/>
      <c r="BE349" s="148"/>
      <c r="BF349" s="148"/>
      <c r="BG349" s="148"/>
      <c r="BH349" s="148"/>
      <c r="BI349" s="148"/>
      <c r="BJ349" s="148"/>
      <c r="BK349" s="148"/>
      <c r="BL349" s="148"/>
      <c r="BM349" s="148"/>
      <c r="BN349" s="148"/>
      <c r="BO349" s="148"/>
      <c r="BP349" s="148"/>
      <c r="BQ349" s="148"/>
      <c r="BR349" s="148"/>
      <c r="BS349" s="148"/>
      <c r="BT349" s="148"/>
      <c r="BU349" s="148"/>
      <c r="BV349" s="148"/>
      <c r="BW349" s="148"/>
      <c r="BX349" s="148"/>
      <c r="BY349" s="148"/>
      <c r="BZ349" s="148"/>
      <c r="CA349" s="148"/>
      <c r="CB349" s="148"/>
      <c r="CC349" s="148"/>
      <c r="CD349" s="148"/>
      <c r="CE349" s="148"/>
      <c r="CF349" s="148"/>
      <c r="CG349" s="148"/>
      <c r="CH349" s="148"/>
      <c r="CI349" s="148"/>
      <c r="CJ349" s="148"/>
      <c r="CK349" s="148"/>
      <c r="CL349" s="148"/>
      <c r="CM349" s="148"/>
      <c r="CN349" s="148"/>
      <c r="CO349" s="148"/>
      <c r="CP349" s="148"/>
      <c r="CQ349" s="148"/>
      <c r="CR349" s="148"/>
      <c r="CS349" s="148"/>
      <c r="CT349" s="148"/>
      <c r="CU349" s="148"/>
      <c r="CV349" s="148"/>
      <c r="CW349" s="148"/>
      <c r="CX349" s="148"/>
      <c r="CY349" s="148"/>
      <c r="CZ349" s="148"/>
      <c r="DA349" s="148"/>
      <c r="DB349" s="148"/>
      <c r="DC349" s="148"/>
      <c r="DD349" s="148"/>
      <c r="DE349" s="148"/>
      <c r="DF349" s="148"/>
      <c r="DG349" s="149"/>
      <c r="DH349" s="148"/>
      <c r="DI349" s="148"/>
    </row>
    <row r="350" spans="1:113" s="135" customFormat="1" ht="20.25" customHeight="1">
      <c r="A350" s="97"/>
      <c r="B350" s="98"/>
      <c r="C350" s="64"/>
      <c r="D350" s="147"/>
      <c r="E350" s="147"/>
      <c r="F350" s="150"/>
      <c r="G350" s="151"/>
      <c r="H350" s="148"/>
      <c r="I350" s="148"/>
      <c r="J350" s="148"/>
      <c r="K350" s="148"/>
      <c r="L350" s="148"/>
      <c r="M350" s="148"/>
      <c r="N350" s="148"/>
      <c r="O350" s="148"/>
      <c r="P350" s="148"/>
      <c r="Q350" s="148"/>
      <c r="R350" s="148"/>
      <c r="S350" s="148"/>
      <c r="T350" s="148"/>
      <c r="U350" s="148"/>
      <c r="V350" s="148"/>
      <c r="W350" s="148"/>
      <c r="X350" s="148"/>
      <c r="Y350" s="148"/>
      <c r="Z350" s="148"/>
      <c r="AA350" s="148"/>
      <c r="AB350" s="148"/>
      <c r="AC350" s="148"/>
      <c r="AD350" s="148"/>
      <c r="AE350" s="148"/>
      <c r="AF350" s="148"/>
      <c r="AG350" s="148"/>
      <c r="AH350" s="148"/>
      <c r="AI350" s="148"/>
      <c r="AJ350" s="148"/>
      <c r="AK350" s="148"/>
      <c r="AL350" s="148"/>
      <c r="AM350" s="148"/>
      <c r="AN350" s="148"/>
      <c r="AO350" s="148"/>
      <c r="AP350" s="148"/>
      <c r="AQ350" s="148"/>
      <c r="AR350" s="148"/>
      <c r="AS350" s="148"/>
      <c r="AT350" s="148"/>
      <c r="AU350" s="148"/>
      <c r="AV350" s="148"/>
      <c r="AW350" s="148"/>
      <c r="AX350" s="148"/>
      <c r="AY350" s="148"/>
      <c r="AZ350" s="148"/>
      <c r="BA350" s="148"/>
      <c r="BB350" s="148"/>
      <c r="BC350" s="148"/>
      <c r="BD350" s="148"/>
      <c r="BE350" s="148"/>
      <c r="BF350" s="148"/>
      <c r="BG350" s="148"/>
      <c r="BH350" s="148"/>
      <c r="BI350" s="148"/>
      <c r="BJ350" s="148"/>
      <c r="BK350" s="148"/>
      <c r="BL350" s="148"/>
      <c r="BM350" s="148"/>
      <c r="BN350" s="148"/>
      <c r="BO350" s="148"/>
      <c r="BP350" s="148"/>
      <c r="BQ350" s="148"/>
      <c r="BR350" s="148"/>
      <c r="BS350" s="148"/>
      <c r="BT350" s="148"/>
      <c r="BU350" s="148"/>
      <c r="BV350" s="148"/>
      <c r="BW350" s="148"/>
      <c r="BX350" s="148"/>
      <c r="BY350" s="148"/>
      <c r="BZ350" s="148"/>
      <c r="CA350" s="148"/>
      <c r="CB350" s="148"/>
      <c r="CC350" s="148"/>
      <c r="CD350" s="148"/>
      <c r="CE350" s="148"/>
      <c r="CF350" s="148"/>
      <c r="CG350" s="148"/>
      <c r="CH350" s="148"/>
      <c r="CI350" s="148"/>
      <c r="CJ350" s="148"/>
      <c r="CK350" s="148"/>
      <c r="CL350" s="148"/>
      <c r="CM350" s="148"/>
      <c r="CN350" s="148"/>
      <c r="CO350" s="148"/>
      <c r="CP350" s="148"/>
      <c r="CQ350" s="148"/>
      <c r="CR350" s="148"/>
      <c r="CS350" s="148"/>
      <c r="CT350" s="148"/>
      <c r="CU350" s="148"/>
      <c r="CV350" s="148"/>
      <c r="CW350" s="148"/>
      <c r="CX350" s="148"/>
      <c r="CY350" s="148"/>
      <c r="CZ350" s="148"/>
      <c r="DA350" s="148"/>
      <c r="DB350" s="148"/>
      <c r="DC350" s="148"/>
      <c r="DD350" s="148"/>
      <c r="DE350" s="148"/>
      <c r="DF350" s="148"/>
      <c r="DG350" s="149"/>
      <c r="DH350" s="148"/>
      <c r="DI350" s="148"/>
    </row>
    <row r="351" spans="1:113" s="135" customFormat="1" ht="20.25" customHeight="1">
      <c r="A351" s="97"/>
      <c r="B351" s="98"/>
      <c r="C351" s="64"/>
      <c r="D351" s="147"/>
      <c r="E351" s="147"/>
      <c r="F351" s="150"/>
      <c r="G351" s="151"/>
      <c r="H351" s="148"/>
      <c r="I351" s="148"/>
      <c r="J351" s="148"/>
      <c r="K351" s="148"/>
      <c r="L351" s="148"/>
      <c r="M351" s="148"/>
      <c r="N351" s="148"/>
      <c r="O351" s="148"/>
      <c r="P351" s="148"/>
      <c r="Q351" s="148"/>
      <c r="R351" s="148"/>
      <c r="S351" s="148"/>
      <c r="T351" s="148"/>
      <c r="U351" s="148"/>
      <c r="V351" s="148"/>
      <c r="W351" s="148"/>
      <c r="X351" s="148"/>
      <c r="Y351" s="148"/>
      <c r="Z351" s="148"/>
      <c r="AA351" s="148"/>
      <c r="AB351" s="148"/>
      <c r="AC351" s="148"/>
      <c r="AD351" s="148"/>
      <c r="AE351" s="148"/>
      <c r="AF351" s="148"/>
      <c r="AG351" s="148"/>
      <c r="AH351" s="148"/>
      <c r="AI351" s="148"/>
      <c r="AJ351" s="148"/>
      <c r="AK351" s="148"/>
      <c r="AL351" s="148"/>
      <c r="AM351" s="148"/>
      <c r="AN351" s="148"/>
      <c r="AO351" s="148"/>
      <c r="AP351" s="148"/>
      <c r="AQ351" s="148"/>
      <c r="AR351" s="148"/>
      <c r="AS351" s="148"/>
      <c r="AT351" s="148"/>
      <c r="AU351" s="148"/>
      <c r="AV351" s="148"/>
      <c r="AW351" s="148"/>
      <c r="AX351" s="148"/>
      <c r="AY351" s="148"/>
      <c r="AZ351" s="148"/>
      <c r="BA351" s="148"/>
      <c r="BB351" s="148"/>
      <c r="BC351" s="148"/>
      <c r="BD351" s="148"/>
      <c r="BE351" s="148"/>
      <c r="BF351" s="148"/>
      <c r="BG351" s="148"/>
      <c r="BH351" s="148"/>
      <c r="BI351" s="148"/>
      <c r="BJ351" s="148"/>
      <c r="BK351" s="148"/>
      <c r="BL351" s="148"/>
      <c r="BM351" s="148"/>
      <c r="BN351" s="148"/>
      <c r="BO351" s="148"/>
      <c r="BP351" s="148"/>
      <c r="BQ351" s="148"/>
      <c r="BR351" s="148"/>
      <c r="BS351" s="148"/>
      <c r="BT351" s="148"/>
      <c r="BU351" s="148"/>
      <c r="BV351" s="148"/>
      <c r="BW351" s="148"/>
      <c r="BX351" s="148"/>
      <c r="BY351" s="148"/>
      <c r="BZ351" s="148"/>
      <c r="CA351" s="148"/>
      <c r="CB351" s="148"/>
      <c r="CC351" s="148"/>
      <c r="CD351" s="148"/>
      <c r="CE351" s="148"/>
      <c r="CF351" s="148"/>
      <c r="CG351" s="148"/>
      <c r="CH351" s="148"/>
      <c r="CI351" s="148"/>
      <c r="CJ351" s="148"/>
      <c r="CK351" s="148"/>
      <c r="CL351" s="148"/>
      <c r="CM351" s="148"/>
      <c r="CN351" s="148"/>
      <c r="CO351" s="148"/>
      <c r="CP351" s="148"/>
      <c r="CQ351" s="148"/>
      <c r="CR351" s="148"/>
      <c r="CS351" s="148"/>
      <c r="CT351" s="148"/>
      <c r="CU351" s="148"/>
      <c r="CV351" s="148"/>
      <c r="CW351" s="148"/>
      <c r="CX351" s="148"/>
      <c r="CY351" s="148"/>
      <c r="CZ351" s="148"/>
      <c r="DA351" s="148"/>
      <c r="DB351" s="148"/>
      <c r="DC351" s="148"/>
      <c r="DD351" s="148"/>
      <c r="DE351" s="148"/>
      <c r="DF351" s="148"/>
      <c r="DG351" s="149"/>
      <c r="DH351" s="148"/>
      <c r="DI351" s="148"/>
    </row>
    <row r="352" spans="1:113" s="135" customFormat="1" ht="20.25" customHeight="1">
      <c r="A352" s="97"/>
      <c r="B352" s="98"/>
      <c r="C352" s="64"/>
      <c r="D352" s="147"/>
      <c r="E352" s="147"/>
      <c r="F352" s="150"/>
      <c r="G352" s="151"/>
      <c r="H352" s="148"/>
      <c r="I352" s="148"/>
      <c r="J352" s="148"/>
      <c r="K352" s="148"/>
      <c r="L352" s="148"/>
      <c r="M352" s="148"/>
      <c r="N352" s="148"/>
      <c r="O352" s="148"/>
      <c r="P352" s="148"/>
      <c r="Q352" s="148"/>
      <c r="R352" s="148"/>
      <c r="S352" s="148"/>
      <c r="T352" s="148"/>
      <c r="U352" s="148"/>
      <c r="V352" s="148"/>
      <c r="W352" s="148"/>
      <c r="X352" s="148"/>
      <c r="Y352" s="148"/>
      <c r="Z352" s="148"/>
      <c r="AA352" s="148"/>
      <c r="AB352" s="148"/>
      <c r="AC352" s="148"/>
      <c r="AD352" s="148"/>
      <c r="AE352" s="148"/>
      <c r="AF352" s="148"/>
      <c r="AG352" s="148"/>
      <c r="AH352" s="148"/>
      <c r="AI352" s="148"/>
      <c r="AJ352" s="148"/>
      <c r="AK352" s="148"/>
      <c r="AL352" s="148"/>
      <c r="AM352" s="148"/>
      <c r="AN352" s="148"/>
      <c r="AO352" s="148"/>
      <c r="AP352" s="148"/>
      <c r="AQ352" s="148"/>
      <c r="AR352" s="148"/>
      <c r="AS352" s="148"/>
      <c r="AT352" s="148"/>
      <c r="AU352" s="148"/>
      <c r="AV352" s="148"/>
      <c r="AW352" s="148"/>
      <c r="AX352" s="148"/>
      <c r="AY352" s="148"/>
      <c r="AZ352" s="148"/>
      <c r="BA352" s="148"/>
      <c r="BB352" s="148"/>
      <c r="BC352" s="148"/>
      <c r="BD352" s="148"/>
      <c r="BE352" s="148"/>
      <c r="BF352" s="148"/>
      <c r="BG352" s="148"/>
      <c r="BH352" s="148"/>
      <c r="BI352" s="148"/>
      <c r="BJ352" s="148"/>
      <c r="BK352" s="148"/>
      <c r="BL352" s="148"/>
      <c r="BM352" s="148"/>
      <c r="BN352" s="148"/>
      <c r="BO352" s="148"/>
      <c r="BP352" s="148"/>
      <c r="BQ352" s="148"/>
      <c r="BR352" s="148"/>
      <c r="BS352" s="148"/>
      <c r="BT352" s="148"/>
      <c r="BU352" s="148"/>
      <c r="BV352" s="148"/>
      <c r="BW352" s="148"/>
      <c r="BX352" s="148"/>
      <c r="BY352" s="148"/>
      <c r="BZ352" s="148"/>
      <c r="CA352" s="148"/>
      <c r="CB352" s="148"/>
      <c r="CC352" s="148"/>
      <c r="CD352" s="148"/>
      <c r="CE352" s="148"/>
      <c r="CF352" s="148"/>
      <c r="CG352" s="148"/>
      <c r="CH352" s="148"/>
      <c r="CI352" s="148"/>
      <c r="CJ352" s="148"/>
      <c r="CK352" s="148"/>
      <c r="CL352" s="148"/>
      <c r="CM352" s="148"/>
      <c r="CN352" s="148"/>
      <c r="CO352" s="148"/>
      <c r="CP352" s="148"/>
      <c r="CQ352" s="148"/>
      <c r="CR352" s="148"/>
      <c r="CS352" s="148"/>
      <c r="CT352" s="148"/>
      <c r="CU352" s="148"/>
      <c r="CV352" s="148"/>
      <c r="CW352" s="148"/>
      <c r="CX352" s="148"/>
      <c r="CY352" s="148"/>
      <c r="CZ352" s="148"/>
      <c r="DA352" s="148"/>
      <c r="DB352" s="148"/>
      <c r="DC352" s="148"/>
      <c r="DD352" s="148"/>
      <c r="DE352" s="148"/>
      <c r="DF352" s="148"/>
      <c r="DG352" s="149"/>
      <c r="DH352" s="148"/>
      <c r="DI352" s="148"/>
    </row>
    <row r="353" spans="1:113" s="135" customFormat="1" ht="20.25" customHeight="1">
      <c r="A353" s="97"/>
      <c r="B353" s="98"/>
      <c r="C353" s="64"/>
      <c r="D353" s="147"/>
      <c r="E353" s="147"/>
      <c r="F353" s="150"/>
      <c r="G353" s="151"/>
      <c r="H353" s="148"/>
      <c r="I353" s="148"/>
      <c r="J353" s="148"/>
      <c r="K353" s="148"/>
      <c r="L353" s="148"/>
      <c r="M353" s="148"/>
      <c r="N353" s="148"/>
      <c r="O353" s="148"/>
      <c r="P353" s="148"/>
      <c r="Q353" s="148"/>
      <c r="R353" s="148"/>
      <c r="S353" s="148"/>
      <c r="T353" s="148"/>
      <c r="U353" s="148"/>
      <c r="V353" s="148"/>
      <c r="W353" s="148"/>
      <c r="X353" s="148"/>
      <c r="Y353" s="148"/>
      <c r="Z353" s="148"/>
      <c r="AA353" s="148"/>
      <c r="AB353" s="148"/>
      <c r="AC353" s="148"/>
      <c r="AD353" s="148"/>
      <c r="AE353" s="148"/>
      <c r="AF353" s="148"/>
      <c r="AG353" s="148"/>
      <c r="AH353" s="148"/>
      <c r="AI353" s="148"/>
      <c r="AJ353" s="148"/>
      <c r="AK353" s="148"/>
      <c r="AL353" s="148"/>
      <c r="AM353" s="148"/>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8"/>
      <c r="BR353" s="148"/>
      <c r="BS353" s="148"/>
      <c r="BT353" s="148"/>
      <c r="BU353" s="148"/>
      <c r="BV353" s="148"/>
      <c r="BW353" s="148"/>
      <c r="BX353" s="148"/>
      <c r="BY353" s="148"/>
      <c r="BZ353" s="148"/>
      <c r="CA353" s="148"/>
      <c r="CB353" s="148"/>
      <c r="CC353" s="148"/>
      <c r="CD353" s="148"/>
      <c r="CE353" s="148"/>
      <c r="CF353" s="148"/>
      <c r="CG353" s="148"/>
      <c r="CH353" s="148"/>
      <c r="CI353" s="148"/>
      <c r="CJ353" s="148"/>
      <c r="CK353" s="148"/>
      <c r="CL353" s="148"/>
      <c r="CM353" s="148"/>
      <c r="CN353" s="148"/>
      <c r="CO353" s="148"/>
      <c r="CP353" s="148"/>
      <c r="CQ353" s="148"/>
      <c r="CR353" s="148"/>
      <c r="CS353" s="148"/>
      <c r="CT353" s="148"/>
      <c r="CU353" s="148"/>
      <c r="CV353" s="148"/>
      <c r="CW353" s="148"/>
      <c r="CX353" s="148"/>
      <c r="CY353" s="148"/>
      <c r="CZ353" s="148"/>
      <c r="DA353" s="148"/>
      <c r="DB353" s="148"/>
      <c r="DC353" s="148"/>
      <c r="DD353" s="148"/>
      <c r="DE353" s="148"/>
      <c r="DF353" s="148"/>
      <c r="DG353" s="149"/>
      <c r="DH353" s="148"/>
      <c r="DI353" s="148"/>
    </row>
    <row r="354" spans="1:113" s="135" customFormat="1" ht="20.25" customHeight="1">
      <c r="A354" s="97"/>
      <c r="B354" s="98"/>
      <c r="C354" s="64"/>
      <c r="D354" s="147"/>
      <c r="E354" s="147"/>
      <c r="F354" s="150"/>
      <c r="G354" s="151"/>
      <c r="H354" s="148"/>
      <c r="I354" s="148"/>
      <c r="J354" s="148"/>
      <c r="K354" s="148"/>
      <c r="L354" s="148"/>
      <c r="M354" s="148"/>
      <c r="N354" s="148"/>
      <c r="O354" s="148"/>
      <c r="P354" s="148"/>
      <c r="Q354" s="148"/>
      <c r="R354" s="148"/>
      <c r="S354" s="148"/>
      <c r="T354" s="148"/>
      <c r="U354" s="148"/>
      <c r="V354" s="148"/>
      <c r="W354" s="148"/>
      <c r="X354" s="148"/>
      <c r="Y354" s="148"/>
      <c r="Z354" s="148"/>
      <c r="AA354" s="148"/>
      <c r="AB354" s="148"/>
      <c r="AC354" s="148"/>
      <c r="AD354" s="148"/>
      <c r="AE354" s="148"/>
      <c r="AF354" s="148"/>
      <c r="AG354" s="148"/>
      <c r="AH354" s="148"/>
      <c r="AI354" s="148"/>
      <c r="AJ354" s="148"/>
      <c r="AK354" s="148"/>
      <c r="AL354" s="148"/>
      <c r="AM354" s="148"/>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8"/>
      <c r="BR354" s="148"/>
      <c r="BS354" s="148"/>
      <c r="BT354" s="148"/>
      <c r="BU354" s="148"/>
      <c r="BV354" s="148"/>
      <c r="BW354" s="148"/>
      <c r="BX354" s="148"/>
      <c r="BY354" s="148"/>
      <c r="BZ354" s="148"/>
      <c r="CA354" s="148"/>
      <c r="CB354" s="148"/>
      <c r="CC354" s="148"/>
      <c r="CD354" s="148"/>
      <c r="CE354" s="148"/>
      <c r="CF354" s="148"/>
      <c r="CG354" s="148"/>
      <c r="CH354" s="148"/>
      <c r="CI354" s="148"/>
      <c r="CJ354" s="148"/>
      <c r="CK354" s="148"/>
      <c r="CL354" s="148"/>
      <c r="CM354" s="148"/>
      <c r="CN354" s="148"/>
      <c r="CO354" s="148"/>
      <c r="CP354" s="148"/>
      <c r="CQ354" s="148"/>
      <c r="CR354" s="148"/>
      <c r="CS354" s="148"/>
      <c r="CT354" s="148"/>
      <c r="CU354" s="148"/>
      <c r="CV354" s="148"/>
      <c r="CW354" s="148"/>
      <c r="CX354" s="148"/>
      <c r="CY354" s="148"/>
      <c r="CZ354" s="148"/>
      <c r="DA354" s="148"/>
      <c r="DB354" s="148"/>
      <c r="DC354" s="148"/>
      <c r="DD354" s="148"/>
      <c r="DE354" s="148"/>
      <c r="DF354" s="148"/>
      <c r="DG354" s="149"/>
      <c r="DH354" s="148"/>
      <c r="DI354" s="148"/>
    </row>
    <row r="355" spans="1:113" s="135" customFormat="1" ht="20.25" customHeight="1">
      <c r="A355" s="97"/>
      <c r="B355" s="98"/>
      <c r="C355" s="64"/>
      <c r="D355" s="147"/>
      <c r="E355" s="147"/>
      <c r="F355" s="150"/>
      <c r="G355" s="151"/>
      <c r="H355" s="148"/>
      <c r="I355" s="148"/>
      <c r="J355" s="148"/>
      <c r="K355" s="148"/>
      <c r="L355" s="148"/>
      <c r="M355" s="148"/>
      <c r="N355" s="148"/>
      <c r="O355" s="148"/>
      <c r="P355" s="148"/>
      <c r="Q355" s="148"/>
      <c r="R355" s="148"/>
      <c r="S355" s="148"/>
      <c r="T355" s="148"/>
      <c r="U355" s="148"/>
      <c r="V355" s="148"/>
      <c r="W355" s="148"/>
      <c r="X355" s="148"/>
      <c r="Y355" s="148"/>
      <c r="Z355" s="148"/>
      <c r="AA355" s="148"/>
      <c r="AB355" s="148"/>
      <c r="AC355" s="148"/>
      <c r="AD355" s="148"/>
      <c r="AE355" s="148"/>
      <c r="AF355" s="148"/>
      <c r="AG355" s="148"/>
      <c r="AH355" s="148"/>
      <c r="AI355" s="148"/>
      <c r="AJ355" s="148"/>
      <c r="AK355" s="148"/>
      <c r="AL355" s="148"/>
      <c r="AM355" s="148"/>
      <c r="AN355" s="148"/>
      <c r="AO355" s="148"/>
      <c r="AP355" s="148"/>
      <c r="AQ355" s="148"/>
      <c r="AR355" s="148"/>
      <c r="AS355" s="148"/>
      <c r="AT355" s="148"/>
      <c r="AU355" s="148"/>
      <c r="AV355" s="148"/>
      <c r="AW355" s="148"/>
      <c r="AX355" s="148"/>
      <c r="AY355" s="148"/>
      <c r="AZ355" s="148"/>
      <c r="BA355" s="148"/>
      <c r="BB355" s="148"/>
      <c r="BC355" s="148"/>
      <c r="BD355" s="148"/>
      <c r="BE355" s="148"/>
      <c r="BF355" s="148"/>
      <c r="BG355" s="148"/>
      <c r="BH355" s="148"/>
      <c r="BI355" s="148"/>
      <c r="BJ355" s="148"/>
      <c r="BK355" s="148"/>
      <c r="BL355" s="148"/>
      <c r="BM355" s="148"/>
      <c r="BN355" s="148"/>
      <c r="BO355" s="148"/>
      <c r="BP355" s="148"/>
      <c r="BQ355" s="148"/>
      <c r="BR355" s="148"/>
      <c r="BS355" s="148"/>
      <c r="BT355" s="148"/>
      <c r="BU355" s="148"/>
      <c r="BV355" s="148"/>
      <c r="BW355" s="148"/>
      <c r="BX355" s="148"/>
      <c r="BY355" s="148"/>
      <c r="BZ355" s="148"/>
      <c r="CA355" s="148"/>
      <c r="CB355" s="148"/>
      <c r="CC355" s="148"/>
      <c r="CD355" s="148"/>
      <c r="CE355" s="148"/>
      <c r="CF355" s="148"/>
      <c r="CG355" s="148"/>
      <c r="CH355" s="148"/>
      <c r="CI355" s="148"/>
      <c r="CJ355" s="148"/>
      <c r="CK355" s="148"/>
      <c r="CL355" s="148"/>
      <c r="CM355" s="148"/>
      <c r="CN355" s="148"/>
      <c r="CO355" s="148"/>
      <c r="CP355" s="148"/>
      <c r="CQ355" s="148"/>
      <c r="CR355" s="148"/>
      <c r="CS355" s="148"/>
      <c r="CT355" s="148"/>
      <c r="CU355" s="148"/>
      <c r="CV355" s="148"/>
      <c r="CW355" s="148"/>
      <c r="CX355" s="148"/>
      <c r="CY355" s="148"/>
      <c r="CZ355" s="148"/>
      <c r="DA355" s="148"/>
      <c r="DB355" s="148"/>
      <c r="DC355" s="148"/>
      <c r="DD355" s="148"/>
      <c r="DE355" s="148"/>
      <c r="DF355" s="148"/>
      <c r="DG355" s="149"/>
      <c r="DH355" s="148"/>
      <c r="DI355" s="148"/>
    </row>
    <row r="356" spans="1:113" s="135" customFormat="1" ht="20.25" customHeight="1">
      <c r="A356" s="97"/>
      <c r="B356" s="98"/>
      <c r="C356" s="64"/>
      <c r="D356" s="147"/>
      <c r="E356" s="147"/>
      <c r="F356" s="150"/>
      <c r="G356" s="151"/>
      <c r="H356" s="148"/>
      <c r="I356" s="148"/>
      <c r="J356" s="148"/>
      <c r="K356" s="148"/>
      <c r="L356" s="148"/>
      <c r="M356" s="148"/>
      <c r="N356" s="148"/>
      <c r="O356" s="148"/>
      <c r="P356" s="148"/>
      <c r="Q356" s="148"/>
      <c r="R356" s="148"/>
      <c r="S356" s="148"/>
      <c r="T356" s="148"/>
      <c r="U356" s="148"/>
      <c r="V356" s="148"/>
      <c r="W356" s="148"/>
      <c r="X356" s="148"/>
      <c r="Y356" s="148"/>
      <c r="Z356" s="148"/>
      <c r="AA356" s="148"/>
      <c r="AB356" s="148"/>
      <c r="AC356" s="148"/>
      <c r="AD356" s="148"/>
      <c r="AE356" s="148"/>
      <c r="AF356" s="148"/>
      <c r="AG356" s="148"/>
      <c r="AH356" s="148"/>
      <c r="AI356" s="148"/>
      <c r="AJ356" s="148"/>
      <c r="AK356" s="148"/>
      <c r="AL356" s="148"/>
      <c r="AM356" s="148"/>
      <c r="AN356" s="148"/>
      <c r="AO356" s="148"/>
      <c r="AP356" s="148"/>
      <c r="AQ356" s="148"/>
      <c r="AR356" s="148"/>
      <c r="AS356" s="148"/>
      <c r="AT356" s="148"/>
      <c r="AU356" s="148"/>
      <c r="AV356" s="148"/>
      <c r="AW356" s="148"/>
      <c r="AX356" s="148"/>
      <c r="AY356" s="148"/>
      <c r="AZ356" s="148"/>
      <c r="BA356" s="148"/>
      <c r="BB356" s="148"/>
      <c r="BC356" s="148"/>
      <c r="BD356" s="148"/>
      <c r="BE356" s="148"/>
      <c r="BF356" s="148"/>
      <c r="BG356" s="148"/>
      <c r="BH356" s="148"/>
      <c r="BI356" s="148"/>
      <c r="BJ356" s="148"/>
      <c r="BK356" s="148"/>
      <c r="BL356" s="148"/>
      <c r="BM356" s="148"/>
      <c r="BN356" s="148"/>
      <c r="BO356" s="148"/>
      <c r="BP356" s="148"/>
      <c r="BQ356" s="148"/>
      <c r="BR356" s="148"/>
      <c r="BS356" s="148"/>
      <c r="BT356" s="148"/>
      <c r="BU356" s="148"/>
      <c r="BV356" s="148"/>
      <c r="BW356" s="148"/>
      <c r="BX356" s="148"/>
      <c r="BY356" s="148"/>
      <c r="BZ356" s="148"/>
      <c r="CA356" s="148"/>
      <c r="CB356" s="148"/>
      <c r="CC356" s="148"/>
      <c r="CD356" s="148"/>
      <c r="CE356" s="148"/>
      <c r="CF356" s="148"/>
      <c r="CG356" s="148"/>
      <c r="CH356" s="148"/>
      <c r="CI356" s="148"/>
      <c r="CJ356" s="148"/>
      <c r="CK356" s="148"/>
      <c r="CL356" s="148"/>
      <c r="CM356" s="148"/>
      <c r="CN356" s="148"/>
      <c r="CO356" s="148"/>
      <c r="CP356" s="148"/>
      <c r="CQ356" s="148"/>
      <c r="CR356" s="148"/>
      <c r="CS356" s="148"/>
      <c r="CT356" s="148"/>
      <c r="CU356" s="148"/>
      <c r="CV356" s="148"/>
      <c r="CW356" s="148"/>
      <c r="CX356" s="148"/>
      <c r="CY356" s="148"/>
      <c r="CZ356" s="148"/>
      <c r="DA356" s="148"/>
      <c r="DB356" s="148"/>
      <c r="DC356" s="148"/>
      <c r="DD356" s="148"/>
      <c r="DE356" s="148"/>
      <c r="DF356" s="148"/>
      <c r="DG356" s="149"/>
      <c r="DH356" s="148"/>
      <c r="DI356" s="148"/>
    </row>
    <row r="357" spans="1:113" s="135" customFormat="1" ht="20.25" customHeight="1">
      <c r="A357" s="97"/>
      <c r="B357" s="98"/>
      <c r="C357" s="64"/>
      <c r="D357" s="147"/>
      <c r="E357" s="147"/>
      <c r="F357" s="150"/>
      <c r="G357" s="151"/>
      <c r="H357" s="148"/>
      <c r="I357" s="148"/>
      <c r="J357" s="148"/>
      <c r="K357" s="148"/>
      <c r="L357" s="148"/>
      <c r="M357" s="148"/>
      <c r="N357" s="148"/>
      <c r="O357" s="148"/>
      <c r="P357" s="148"/>
      <c r="Q357" s="148"/>
      <c r="R357" s="148"/>
      <c r="S357" s="148"/>
      <c r="T357" s="148"/>
      <c r="U357" s="148"/>
      <c r="V357" s="148"/>
      <c r="W357" s="148"/>
      <c r="X357" s="148"/>
      <c r="Y357" s="148"/>
      <c r="Z357" s="148"/>
      <c r="AA357" s="148"/>
      <c r="AB357" s="148"/>
      <c r="AC357" s="148"/>
      <c r="AD357" s="148"/>
      <c r="AE357" s="148"/>
      <c r="AF357" s="148"/>
      <c r="AG357" s="148"/>
      <c r="AH357" s="148"/>
      <c r="AI357" s="148"/>
      <c r="AJ357" s="148"/>
      <c r="AK357" s="148"/>
      <c r="AL357" s="148"/>
      <c r="AM357" s="148"/>
      <c r="AN357" s="148"/>
      <c r="AO357" s="148"/>
      <c r="AP357" s="148"/>
      <c r="AQ357" s="148"/>
      <c r="AR357" s="148"/>
      <c r="AS357" s="148"/>
      <c r="AT357" s="148"/>
      <c r="AU357" s="148"/>
      <c r="AV357" s="148"/>
      <c r="AW357" s="148"/>
      <c r="AX357" s="148"/>
      <c r="AY357" s="148"/>
      <c r="AZ357" s="148"/>
      <c r="BA357" s="148"/>
      <c r="BB357" s="148"/>
      <c r="BC357" s="148"/>
      <c r="BD357" s="148"/>
      <c r="BE357" s="148"/>
      <c r="BF357" s="148"/>
      <c r="BG357" s="148"/>
      <c r="BH357" s="148"/>
      <c r="BI357" s="148"/>
      <c r="BJ357" s="148"/>
      <c r="BK357" s="148"/>
      <c r="BL357" s="148"/>
      <c r="BM357" s="148"/>
      <c r="BN357" s="148"/>
      <c r="BO357" s="148"/>
      <c r="BP357" s="148"/>
      <c r="BQ357" s="148"/>
      <c r="BR357" s="148"/>
      <c r="BS357" s="148"/>
      <c r="BT357" s="148"/>
      <c r="BU357" s="148"/>
      <c r="BV357" s="148"/>
      <c r="BW357" s="148"/>
      <c r="BX357" s="148"/>
      <c r="BY357" s="148"/>
      <c r="BZ357" s="148"/>
      <c r="CA357" s="148"/>
      <c r="CB357" s="148"/>
      <c r="CC357" s="148"/>
      <c r="CD357" s="148"/>
      <c r="CE357" s="148"/>
      <c r="CF357" s="148"/>
      <c r="CG357" s="148"/>
      <c r="CH357" s="148"/>
      <c r="CI357" s="148"/>
      <c r="CJ357" s="148"/>
      <c r="CK357" s="148"/>
      <c r="CL357" s="148"/>
      <c r="CM357" s="148"/>
      <c r="CN357" s="148"/>
      <c r="CO357" s="148"/>
      <c r="CP357" s="148"/>
      <c r="CQ357" s="148"/>
      <c r="CR357" s="148"/>
      <c r="CS357" s="148"/>
      <c r="CT357" s="148"/>
      <c r="CU357" s="148"/>
      <c r="CV357" s="148"/>
      <c r="CW357" s="148"/>
      <c r="CX357" s="148"/>
      <c r="CY357" s="148"/>
      <c r="CZ357" s="148"/>
      <c r="DA357" s="148"/>
      <c r="DB357" s="148"/>
      <c r="DC357" s="148"/>
      <c r="DD357" s="148"/>
      <c r="DE357" s="148"/>
      <c r="DF357" s="148"/>
      <c r="DG357" s="149"/>
      <c r="DH357" s="148"/>
      <c r="DI357" s="148"/>
    </row>
    <row r="358" spans="1:113" s="135" customFormat="1" ht="20.25" customHeight="1">
      <c r="A358" s="97"/>
      <c r="B358" s="98"/>
      <c r="C358" s="64"/>
      <c r="D358" s="147"/>
      <c r="E358" s="147"/>
      <c r="F358" s="150"/>
      <c r="G358" s="151"/>
      <c r="H358" s="148"/>
      <c r="I358" s="148"/>
      <c r="J358" s="148"/>
      <c r="K358" s="148"/>
      <c r="L358" s="148"/>
      <c r="M358" s="148"/>
      <c r="N358" s="148"/>
      <c r="O358" s="148"/>
      <c r="P358" s="148"/>
      <c r="Q358" s="148"/>
      <c r="R358" s="148"/>
      <c r="S358" s="148"/>
      <c r="T358" s="148"/>
      <c r="U358" s="148"/>
      <c r="V358" s="148"/>
      <c r="W358" s="148"/>
      <c r="X358" s="148"/>
      <c r="Y358" s="148"/>
      <c r="Z358" s="148"/>
      <c r="AA358" s="148"/>
      <c r="AB358" s="148"/>
      <c r="AC358" s="148"/>
      <c r="AD358" s="148"/>
      <c r="AE358" s="148"/>
      <c r="AF358" s="148"/>
      <c r="AG358" s="148"/>
      <c r="AH358" s="148"/>
      <c r="AI358" s="148"/>
      <c r="AJ358" s="148"/>
      <c r="AK358" s="148"/>
      <c r="AL358" s="148"/>
      <c r="AM358" s="148"/>
      <c r="AN358" s="148"/>
      <c r="AO358" s="148"/>
      <c r="AP358" s="148"/>
      <c r="AQ358" s="148"/>
      <c r="AR358" s="148"/>
      <c r="AS358" s="148"/>
      <c r="AT358" s="148"/>
      <c r="AU358" s="148"/>
      <c r="AV358" s="148"/>
      <c r="AW358" s="148"/>
      <c r="AX358" s="148"/>
      <c r="AY358" s="148"/>
      <c r="AZ358" s="148"/>
      <c r="BA358" s="148"/>
      <c r="BB358" s="148"/>
      <c r="BC358" s="148"/>
      <c r="BD358" s="148"/>
      <c r="BE358" s="148"/>
      <c r="BF358" s="148"/>
      <c r="BG358" s="148"/>
      <c r="BH358" s="148"/>
      <c r="BI358" s="148"/>
      <c r="BJ358" s="148"/>
      <c r="BK358" s="148"/>
      <c r="BL358" s="148"/>
      <c r="BM358" s="148"/>
      <c r="BN358" s="148"/>
      <c r="BO358" s="148"/>
      <c r="BP358" s="148"/>
      <c r="BQ358" s="148"/>
      <c r="BR358" s="148"/>
      <c r="BS358" s="148"/>
      <c r="BT358" s="148"/>
      <c r="BU358" s="148"/>
      <c r="BV358" s="148"/>
      <c r="BW358" s="148"/>
      <c r="BX358" s="148"/>
      <c r="BY358" s="148"/>
      <c r="BZ358" s="148"/>
      <c r="CA358" s="148"/>
      <c r="CB358" s="148"/>
      <c r="CC358" s="148"/>
      <c r="CD358" s="148"/>
      <c r="CE358" s="148"/>
      <c r="CF358" s="148"/>
      <c r="CG358" s="148"/>
      <c r="CH358" s="148"/>
      <c r="CI358" s="148"/>
      <c r="CJ358" s="148"/>
      <c r="CK358" s="148"/>
      <c r="CL358" s="148"/>
      <c r="CM358" s="148"/>
      <c r="CN358" s="148"/>
      <c r="CO358" s="148"/>
      <c r="CP358" s="148"/>
      <c r="CQ358" s="148"/>
      <c r="CR358" s="148"/>
      <c r="CS358" s="148"/>
      <c r="CT358" s="148"/>
      <c r="CU358" s="148"/>
      <c r="CV358" s="148"/>
      <c r="CW358" s="148"/>
      <c r="CX358" s="148"/>
      <c r="CY358" s="148"/>
      <c r="CZ358" s="148"/>
      <c r="DA358" s="148"/>
      <c r="DB358" s="148"/>
      <c r="DC358" s="148"/>
      <c r="DD358" s="148"/>
      <c r="DE358" s="148"/>
      <c r="DF358" s="148"/>
      <c r="DG358" s="149"/>
      <c r="DH358" s="148"/>
      <c r="DI358" s="148"/>
    </row>
    <row r="359" spans="1:113" s="135" customFormat="1" ht="20.25" customHeight="1">
      <c r="A359" s="97"/>
      <c r="B359" s="98"/>
      <c r="C359" s="64"/>
      <c r="D359" s="147"/>
      <c r="E359" s="147"/>
      <c r="F359" s="150"/>
      <c r="G359" s="151"/>
      <c r="H359" s="148"/>
      <c r="I359" s="148"/>
      <c r="J359" s="148"/>
      <c r="K359" s="148"/>
      <c r="L359" s="148"/>
      <c r="M359" s="148"/>
      <c r="N359" s="148"/>
      <c r="O359" s="148"/>
      <c r="P359" s="148"/>
      <c r="Q359" s="148"/>
      <c r="R359" s="148"/>
      <c r="S359" s="148"/>
      <c r="T359" s="148"/>
      <c r="U359" s="148"/>
      <c r="V359" s="148"/>
      <c r="W359" s="148"/>
      <c r="X359" s="148"/>
      <c r="Y359" s="148"/>
      <c r="Z359" s="148"/>
      <c r="AA359" s="148"/>
      <c r="AB359" s="148"/>
      <c r="AC359" s="148"/>
      <c r="AD359" s="148"/>
      <c r="AE359" s="148"/>
      <c r="AF359" s="148"/>
      <c r="AG359" s="148"/>
      <c r="AH359" s="148"/>
      <c r="AI359" s="148"/>
      <c r="AJ359" s="148"/>
      <c r="AK359" s="148"/>
      <c r="AL359" s="148"/>
      <c r="AM359" s="148"/>
      <c r="AN359" s="148"/>
      <c r="AO359" s="148"/>
      <c r="AP359" s="148"/>
      <c r="AQ359" s="148"/>
      <c r="AR359" s="148"/>
      <c r="AS359" s="148"/>
      <c r="AT359" s="148"/>
      <c r="AU359" s="148"/>
      <c r="AV359" s="148"/>
      <c r="AW359" s="148"/>
      <c r="AX359" s="148"/>
      <c r="AY359" s="148"/>
      <c r="AZ359" s="148"/>
      <c r="BA359" s="148"/>
      <c r="BB359" s="148"/>
      <c r="BC359" s="148"/>
      <c r="BD359" s="148"/>
      <c r="BE359" s="148"/>
      <c r="BF359" s="148"/>
      <c r="BG359" s="148"/>
      <c r="BH359" s="148"/>
      <c r="BI359" s="148"/>
      <c r="BJ359" s="148"/>
      <c r="BK359" s="148"/>
      <c r="BL359" s="148"/>
      <c r="BM359" s="148"/>
      <c r="BN359" s="148"/>
      <c r="BO359" s="148"/>
      <c r="BP359" s="148"/>
      <c r="BQ359" s="148"/>
      <c r="BR359" s="148"/>
      <c r="BS359" s="148"/>
      <c r="BT359" s="148"/>
      <c r="BU359" s="148"/>
      <c r="BV359" s="148"/>
      <c r="BW359" s="148"/>
      <c r="BX359" s="148"/>
      <c r="BY359" s="148"/>
      <c r="BZ359" s="148"/>
      <c r="CA359" s="148"/>
      <c r="CB359" s="148"/>
      <c r="CC359" s="148"/>
      <c r="CD359" s="148"/>
      <c r="CE359" s="148"/>
      <c r="CF359" s="148"/>
      <c r="CG359" s="148"/>
      <c r="CH359" s="148"/>
      <c r="CI359" s="148"/>
      <c r="CJ359" s="148"/>
      <c r="CK359" s="148"/>
      <c r="CL359" s="148"/>
      <c r="CM359" s="148"/>
      <c r="CN359" s="148"/>
      <c r="CO359" s="148"/>
      <c r="CP359" s="148"/>
      <c r="CQ359" s="148"/>
      <c r="CR359" s="148"/>
      <c r="CS359" s="148"/>
      <c r="CT359" s="148"/>
      <c r="CU359" s="148"/>
      <c r="CV359" s="148"/>
      <c r="CW359" s="148"/>
      <c r="CX359" s="148"/>
      <c r="CY359" s="148"/>
      <c r="CZ359" s="148"/>
      <c r="DA359" s="148"/>
      <c r="DB359" s="148"/>
      <c r="DC359" s="148"/>
      <c r="DD359" s="148"/>
      <c r="DE359" s="148"/>
      <c r="DF359" s="148"/>
      <c r="DG359" s="149"/>
      <c r="DH359" s="148"/>
      <c r="DI359" s="148"/>
    </row>
    <row r="360" spans="1:113" s="135" customFormat="1" ht="20.25" customHeight="1">
      <c r="A360" s="97"/>
      <c r="B360" s="98"/>
      <c r="C360" s="64"/>
      <c r="D360" s="147"/>
      <c r="E360" s="147"/>
      <c r="F360" s="150"/>
      <c r="G360" s="151"/>
      <c r="H360" s="148"/>
      <c r="I360" s="148"/>
      <c r="J360" s="148"/>
      <c r="K360" s="148"/>
      <c r="L360" s="148"/>
      <c r="M360" s="148"/>
      <c r="N360" s="148"/>
      <c r="O360" s="148"/>
      <c r="P360" s="148"/>
      <c r="Q360" s="148"/>
      <c r="R360" s="148"/>
      <c r="S360" s="148"/>
      <c r="T360" s="148"/>
      <c r="U360" s="148"/>
      <c r="V360" s="148"/>
      <c r="W360" s="148"/>
      <c r="X360" s="148"/>
      <c r="Y360" s="148"/>
      <c r="Z360" s="148"/>
      <c r="AA360" s="148"/>
      <c r="AB360" s="148"/>
      <c r="AC360" s="148"/>
      <c r="AD360" s="148"/>
      <c r="AE360" s="148"/>
      <c r="AF360" s="148"/>
      <c r="AG360" s="148"/>
      <c r="AH360" s="148"/>
      <c r="AI360" s="148"/>
      <c r="AJ360" s="148"/>
      <c r="AK360" s="148"/>
      <c r="AL360" s="148"/>
      <c r="AM360" s="148"/>
      <c r="AN360" s="148"/>
      <c r="AO360" s="148"/>
      <c r="AP360" s="148"/>
      <c r="AQ360" s="148"/>
      <c r="AR360" s="148"/>
      <c r="AS360" s="148"/>
      <c r="AT360" s="148"/>
      <c r="AU360" s="148"/>
      <c r="AV360" s="148"/>
      <c r="AW360" s="148"/>
      <c r="AX360" s="148"/>
      <c r="AY360" s="148"/>
      <c r="AZ360" s="148"/>
      <c r="BA360" s="148"/>
      <c r="BB360" s="148"/>
      <c r="BC360" s="148"/>
      <c r="BD360" s="148"/>
      <c r="BE360" s="148"/>
      <c r="BF360" s="148"/>
      <c r="BG360" s="148"/>
      <c r="BH360" s="148"/>
      <c r="BI360" s="148"/>
      <c r="BJ360" s="148"/>
      <c r="BK360" s="148"/>
      <c r="BL360" s="148"/>
      <c r="BM360" s="148"/>
      <c r="BN360" s="148"/>
      <c r="BO360" s="148"/>
      <c r="BP360" s="148"/>
      <c r="BQ360" s="148"/>
      <c r="BR360" s="148"/>
      <c r="BS360" s="148"/>
      <c r="BT360" s="148"/>
      <c r="BU360" s="148"/>
      <c r="BV360" s="148"/>
      <c r="BW360" s="148"/>
      <c r="BX360" s="148"/>
      <c r="BY360" s="148"/>
      <c r="BZ360" s="148"/>
      <c r="CA360" s="148"/>
      <c r="CB360" s="148"/>
      <c r="CC360" s="148"/>
      <c r="CD360" s="148"/>
      <c r="CE360" s="148"/>
      <c r="CF360" s="148"/>
      <c r="CG360" s="148"/>
      <c r="CH360" s="148"/>
      <c r="CI360" s="148"/>
      <c r="CJ360" s="148"/>
      <c r="CK360" s="148"/>
      <c r="CL360" s="148"/>
      <c r="CM360" s="148"/>
      <c r="CN360" s="148"/>
      <c r="CO360" s="148"/>
      <c r="CP360" s="148"/>
      <c r="CQ360" s="148"/>
      <c r="CR360" s="148"/>
      <c r="CS360" s="148"/>
      <c r="CT360" s="148"/>
      <c r="CU360" s="148"/>
      <c r="CV360" s="148"/>
      <c r="CW360" s="148"/>
      <c r="CX360" s="148"/>
      <c r="CY360" s="148"/>
      <c r="CZ360" s="148"/>
      <c r="DA360" s="148"/>
      <c r="DB360" s="148"/>
      <c r="DC360" s="148"/>
      <c r="DD360" s="148"/>
      <c r="DE360" s="148"/>
      <c r="DF360" s="148"/>
      <c r="DG360" s="149"/>
      <c r="DH360" s="148"/>
      <c r="DI360" s="148"/>
    </row>
    <row r="361" spans="1:113" s="135" customFormat="1" ht="20.25" customHeight="1">
      <c r="A361" s="97"/>
      <c r="B361" s="98"/>
      <c r="C361" s="64"/>
      <c r="D361" s="147"/>
      <c r="E361" s="147"/>
      <c r="F361" s="150"/>
      <c r="G361" s="151"/>
      <c r="H361" s="148"/>
      <c r="I361" s="148"/>
      <c r="J361" s="148"/>
      <c r="K361" s="148"/>
      <c r="L361" s="148"/>
      <c r="M361" s="148"/>
      <c r="N361" s="148"/>
      <c r="O361" s="148"/>
      <c r="P361" s="148"/>
      <c r="Q361" s="148"/>
      <c r="R361" s="148"/>
      <c r="S361" s="148"/>
      <c r="T361" s="148"/>
      <c r="U361" s="148"/>
      <c r="V361" s="148"/>
      <c r="W361" s="148"/>
      <c r="X361" s="148"/>
      <c r="Y361" s="148"/>
      <c r="Z361" s="148"/>
      <c r="AA361" s="148"/>
      <c r="AB361" s="148"/>
      <c r="AC361" s="148"/>
      <c r="AD361" s="148"/>
      <c r="AE361" s="148"/>
      <c r="AF361" s="148"/>
      <c r="AG361" s="148"/>
      <c r="AH361" s="148"/>
      <c r="AI361" s="148"/>
      <c r="AJ361" s="148"/>
      <c r="AK361" s="148"/>
      <c r="AL361" s="148"/>
      <c r="AM361" s="148"/>
      <c r="AN361" s="148"/>
      <c r="AO361" s="148"/>
      <c r="AP361" s="148"/>
      <c r="AQ361" s="148"/>
      <c r="AR361" s="148"/>
      <c r="AS361" s="148"/>
      <c r="AT361" s="148"/>
      <c r="AU361" s="148"/>
      <c r="AV361" s="148"/>
      <c r="AW361" s="148"/>
      <c r="AX361" s="148"/>
      <c r="AY361" s="148"/>
      <c r="AZ361" s="148"/>
      <c r="BA361" s="148"/>
      <c r="BB361" s="148"/>
      <c r="BC361" s="148"/>
      <c r="BD361" s="148"/>
      <c r="BE361" s="148"/>
      <c r="BF361" s="148"/>
      <c r="BG361" s="148"/>
      <c r="BH361" s="148"/>
      <c r="BI361" s="148"/>
      <c r="BJ361" s="148"/>
      <c r="BK361" s="148"/>
      <c r="BL361" s="148"/>
      <c r="BM361" s="148"/>
      <c r="BN361" s="148"/>
      <c r="BO361" s="148"/>
      <c r="BP361" s="148"/>
      <c r="BQ361" s="148"/>
      <c r="BR361" s="148"/>
      <c r="BS361" s="148"/>
      <c r="BT361" s="148"/>
      <c r="BU361" s="148"/>
      <c r="BV361" s="148"/>
      <c r="BW361" s="148"/>
      <c r="BX361" s="148"/>
      <c r="BY361" s="148"/>
      <c r="BZ361" s="148"/>
      <c r="CA361" s="148"/>
      <c r="CB361" s="148"/>
      <c r="CC361" s="148"/>
      <c r="CD361" s="148"/>
      <c r="CE361" s="148"/>
      <c r="CF361" s="148"/>
      <c r="CG361" s="148"/>
      <c r="CH361" s="148"/>
      <c r="CI361" s="148"/>
      <c r="CJ361" s="148"/>
      <c r="CK361" s="148"/>
      <c r="CL361" s="148"/>
      <c r="CM361" s="148"/>
      <c r="CN361" s="148"/>
      <c r="CO361" s="148"/>
      <c r="CP361" s="148"/>
      <c r="CQ361" s="148"/>
      <c r="CR361" s="148"/>
      <c r="CS361" s="148"/>
      <c r="CT361" s="148"/>
      <c r="CU361" s="148"/>
      <c r="CV361" s="148"/>
      <c r="CW361" s="148"/>
      <c r="CX361" s="148"/>
      <c r="CY361" s="148"/>
      <c r="CZ361" s="148"/>
      <c r="DA361" s="148"/>
      <c r="DB361" s="148"/>
      <c r="DC361" s="148"/>
      <c r="DD361" s="148"/>
      <c r="DE361" s="148"/>
      <c r="DF361" s="148"/>
      <c r="DG361" s="149"/>
      <c r="DH361" s="148"/>
      <c r="DI361" s="148"/>
    </row>
    <row r="362" spans="1:113" ht="20.25" customHeight="1">
      <c r="A362" s="127" t="s">
        <v>591</v>
      </c>
      <c r="B362" s="98" t="s">
        <v>592</v>
      </c>
      <c r="C362" s="64"/>
      <c r="D362" s="65"/>
      <c r="E362" s="65"/>
      <c r="F362" s="151"/>
      <c r="G362" s="12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c r="CA362" s="18"/>
      <c r="CB362" s="18"/>
      <c r="CC362" s="18"/>
      <c r="CD362" s="18"/>
      <c r="CE362" s="18"/>
      <c r="CF362" s="18"/>
      <c r="CG362" s="18"/>
      <c r="CH362" s="18"/>
      <c r="CI362" s="18"/>
      <c r="CJ362" s="18"/>
      <c r="CK362" s="18"/>
      <c r="CL362" s="18"/>
      <c r="CM362" s="18"/>
      <c r="CN362" s="18"/>
      <c r="CO362" s="18"/>
      <c r="CP362" s="18"/>
      <c r="CQ362" s="18"/>
      <c r="CR362" s="18"/>
      <c r="CS362" s="18"/>
      <c r="CT362" s="18"/>
      <c r="CU362" s="18"/>
      <c r="CV362" s="18"/>
      <c r="CW362" s="18"/>
      <c r="CX362" s="18"/>
      <c r="CY362" s="18"/>
      <c r="CZ362" s="18"/>
      <c r="DA362" s="18"/>
      <c r="DB362" s="18"/>
      <c r="DC362" s="18"/>
      <c r="DD362" s="18"/>
      <c r="DE362" s="18"/>
      <c r="DF362" s="18"/>
      <c r="DG362" s="19"/>
      <c r="DH362" s="18"/>
      <c r="DI362" s="18"/>
    </row>
    <row r="363" spans="1:113" ht="20.25" customHeight="1">
      <c r="A363" s="127" t="s">
        <v>593</v>
      </c>
      <c r="B363" s="98" t="s">
        <v>594</v>
      </c>
      <c r="C363" s="64"/>
      <c r="D363" s="65"/>
      <c r="E363" s="65"/>
      <c r="F363" s="151">
        <f>SUM(H363:DH363)</f>
        <v>0</v>
      </c>
      <c r="G363" s="128">
        <f>F363</f>
        <v>0</v>
      </c>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c r="CA363" s="18"/>
      <c r="CB363" s="18"/>
      <c r="CC363" s="18"/>
      <c r="CD363" s="18"/>
      <c r="CE363" s="18"/>
      <c r="CF363" s="18"/>
      <c r="CG363" s="18"/>
      <c r="CH363" s="18"/>
      <c r="CI363" s="18"/>
      <c r="CJ363" s="18"/>
      <c r="CK363" s="18"/>
      <c r="CL363" s="18"/>
      <c r="CM363" s="18"/>
      <c r="CN363" s="18"/>
      <c r="CO363" s="18"/>
      <c r="CP363" s="18"/>
      <c r="CQ363" s="18"/>
      <c r="CR363" s="18"/>
      <c r="CS363" s="18"/>
      <c r="CT363" s="18"/>
      <c r="CU363" s="18"/>
      <c r="CV363" s="18"/>
      <c r="CW363" s="18"/>
      <c r="CX363" s="18"/>
      <c r="CY363" s="18"/>
      <c r="CZ363" s="18"/>
      <c r="DA363" s="18"/>
      <c r="DB363" s="18"/>
      <c r="DC363" s="18"/>
      <c r="DD363" s="18"/>
      <c r="DE363" s="18"/>
      <c r="DF363" s="18"/>
      <c r="DG363" s="19"/>
      <c r="DH363" s="18"/>
      <c r="DI363" s="18"/>
    </row>
    <row r="364" spans="1:113" ht="20.25" customHeight="1">
      <c r="A364" s="127" t="s">
        <v>595</v>
      </c>
      <c r="B364" s="98" t="s">
        <v>596</v>
      </c>
      <c r="C364" s="64"/>
      <c r="D364" s="65"/>
      <c r="E364" s="65"/>
      <c r="F364" s="151">
        <f>SUM(H364:DH364)</f>
        <v>0</v>
      </c>
      <c r="G364" s="128">
        <f>F364</f>
        <v>0</v>
      </c>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c r="CA364" s="18"/>
      <c r="CB364" s="18"/>
      <c r="CC364" s="18"/>
      <c r="CD364" s="18"/>
      <c r="CE364" s="18"/>
      <c r="CF364" s="18"/>
      <c r="CG364" s="18"/>
      <c r="CH364" s="18"/>
      <c r="CI364" s="18"/>
      <c r="CJ364" s="18"/>
      <c r="CK364" s="18"/>
      <c r="CL364" s="18"/>
      <c r="CM364" s="18"/>
      <c r="CN364" s="18"/>
      <c r="CO364" s="18"/>
      <c r="CP364" s="18"/>
      <c r="CQ364" s="18"/>
      <c r="CR364" s="18"/>
      <c r="CS364" s="18"/>
      <c r="CT364" s="18"/>
      <c r="CU364" s="18"/>
      <c r="CV364" s="18"/>
      <c r="CW364" s="18"/>
      <c r="CX364" s="18"/>
      <c r="CY364" s="18"/>
      <c r="CZ364" s="18"/>
      <c r="DA364" s="18"/>
      <c r="DB364" s="18"/>
      <c r="DC364" s="18"/>
      <c r="DD364" s="18"/>
      <c r="DE364" s="18"/>
      <c r="DF364" s="18"/>
      <c r="DG364" s="19"/>
      <c r="DH364" s="18"/>
      <c r="DI364" s="18"/>
    </row>
    <row r="365" spans="1:113" ht="20.25" customHeight="1">
      <c r="A365" s="127" t="s">
        <v>597</v>
      </c>
      <c r="B365" s="98" t="s">
        <v>598</v>
      </c>
      <c r="C365" s="64"/>
      <c r="D365" s="65"/>
      <c r="E365" s="65"/>
      <c r="F365" s="151">
        <f>SUM(H365:DH365)</f>
        <v>0</v>
      </c>
      <c r="G365" s="128">
        <f>F365</f>
        <v>0</v>
      </c>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c r="CA365" s="18"/>
      <c r="CB365" s="18"/>
      <c r="CC365" s="18"/>
      <c r="CD365" s="18"/>
      <c r="CE365" s="18"/>
      <c r="CF365" s="18"/>
      <c r="CG365" s="18"/>
      <c r="CH365" s="18"/>
      <c r="CI365" s="18"/>
      <c r="CJ365" s="18"/>
      <c r="CK365" s="18"/>
      <c r="CL365" s="18"/>
      <c r="CM365" s="18"/>
      <c r="CN365" s="18"/>
      <c r="CO365" s="18"/>
      <c r="CP365" s="18"/>
      <c r="CQ365" s="18"/>
      <c r="CR365" s="18"/>
      <c r="CS365" s="18"/>
      <c r="CT365" s="18"/>
      <c r="CU365" s="18"/>
      <c r="CV365" s="18"/>
      <c r="CW365" s="18"/>
      <c r="CX365" s="18"/>
      <c r="CY365" s="18"/>
      <c r="CZ365" s="18"/>
      <c r="DA365" s="18"/>
      <c r="DB365" s="18"/>
      <c r="DC365" s="18"/>
      <c r="DD365" s="18"/>
      <c r="DE365" s="18"/>
      <c r="DF365" s="18"/>
      <c r="DG365" s="19"/>
      <c r="DH365" s="18"/>
      <c r="DI365" s="18"/>
    </row>
    <row r="366" spans="1:113" ht="20.25" customHeight="1">
      <c r="A366" s="127" t="s">
        <v>599</v>
      </c>
      <c r="B366" s="98" t="s">
        <v>600</v>
      </c>
      <c r="C366" s="64"/>
      <c r="D366" s="65"/>
      <c r="E366" s="65"/>
      <c r="F366" s="151">
        <f>SUM(H366:DH366)</f>
        <v>0</v>
      </c>
      <c r="G366" s="128">
        <f>F366</f>
        <v>0</v>
      </c>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c r="CM366" s="18"/>
      <c r="CN366" s="18"/>
      <c r="CO366" s="18"/>
      <c r="CP366" s="18"/>
      <c r="CQ366" s="18"/>
      <c r="CR366" s="18"/>
      <c r="CS366" s="18"/>
      <c r="CT366" s="18"/>
      <c r="CU366" s="18"/>
      <c r="CV366" s="18"/>
      <c r="CW366" s="18"/>
      <c r="CX366" s="18"/>
      <c r="CY366" s="18"/>
      <c r="CZ366" s="18"/>
      <c r="DA366" s="18"/>
      <c r="DB366" s="18"/>
      <c r="DC366" s="18"/>
      <c r="DD366" s="18"/>
      <c r="DE366" s="18"/>
      <c r="DF366" s="18"/>
      <c r="DG366" s="19"/>
      <c r="DH366" s="18"/>
      <c r="DI366" s="18"/>
    </row>
    <row r="367" spans="1:113" ht="20.25" customHeight="1">
      <c r="A367" s="127"/>
      <c r="B367" s="98"/>
      <c r="C367" s="64"/>
      <c r="D367" s="65"/>
      <c r="E367" s="65"/>
      <c r="F367" s="151"/>
      <c r="G367" s="12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18"/>
      <c r="CF367" s="18"/>
      <c r="CG367" s="18"/>
      <c r="CH367" s="18"/>
      <c r="CI367" s="18"/>
      <c r="CJ367" s="18"/>
      <c r="CK367" s="18"/>
      <c r="CL367" s="18"/>
      <c r="CM367" s="18"/>
      <c r="CN367" s="18"/>
      <c r="CO367" s="18"/>
      <c r="CP367" s="18"/>
      <c r="CQ367" s="18"/>
      <c r="CR367" s="18"/>
      <c r="CS367" s="18"/>
      <c r="CT367" s="18"/>
      <c r="CU367" s="18"/>
      <c r="CV367" s="18"/>
      <c r="CW367" s="18"/>
      <c r="CX367" s="18"/>
      <c r="CY367" s="18"/>
      <c r="CZ367" s="18"/>
      <c r="DA367" s="18"/>
      <c r="DB367" s="18"/>
      <c r="DC367" s="18"/>
      <c r="DD367" s="18"/>
      <c r="DE367" s="18"/>
      <c r="DF367" s="18"/>
      <c r="DG367" s="19"/>
      <c r="DH367" s="18"/>
      <c r="DI367" s="18"/>
    </row>
    <row r="368" spans="1:113" ht="20.25" customHeight="1">
      <c r="A368" s="127"/>
      <c r="B368" s="98"/>
      <c r="C368" s="64"/>
      <c r="D368" s="65"/>
      <c r="E368" s="65"/>
      <c r="F368" s="151"/>
      <c r="G368" s="12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18"/>
      <c r="CF368" s="18"/>
      <c r="CG368" s="18"/>
      <c r="CH368" s="18"/>
      <c r="CI368" s="18"/>
      <c r="CJ368" s="18"/>
      <c r="CK368" s="18"/>
      <c r="CL368" s="18"/>
      <c r="CM368" s="18"/>
      <c r="CN368" s="18"/>
      <c r="CO368" s="18"/>
      <c r="CP368" s="18"/>
      <c r="CQ368" s="18"/>
      <c r="CR368" s="18"/>
      <c r="CS368" s="18"/>
      <c r="CT368" s="18"/>
      <c r="CU368" s="18"/>
      <c r="CV368" s="18"/>
      <c r="CW368" s="18"/>
      <c r="CX368" s="18"/>
      <c r="CY368" s="18"/>
      <c r="CZ368" s="18"/>
      <c r="DA368" s="18"/>
      <c r="DB368" s="18"/>
      <c r="DC368" s="18"/>
      <c r="DD368" s="18"/>
      <c r="DE368" s="18"/>
      <c r="DF368" s="18"/>
      <c r="DG368" s="19"/>
      <c r="DH368" s="18"/>
      <c r="DI368" s="18"/>
    </row>
    <row r="369" spans="1:113" ht="20.25" customHeight="1">
      <c r="A369" s="127"/>
      <c r="B369" s="98"/>
      <c r="C369" s="64"/>
      <c r="D369" s="65"/>
      <c r="E369" s="65"/>
      <c r="F369" s="151"/>
      <c r="G369" s="12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18"/>
      <c r="CF369" s="18"/>
      <c r="CG369" s="18"/>
      <c r="CH369" s="18"/>
      <c r="CI369" s="18"/>
      <c r="CJ369" s="18"/>
      <c r="CK369" s="18"/>
      <c r="CL369" s="18"/>
      <c r="CM369" s="18"/>
      <c r="CN369" s="18"/>
      <c r="CO369" s="18"/>
      <c r="CP369" s="18"/>
      <c r="CQ369" s="18"/>
      <c r="CR369" s="18"/>
      <c r="CS369" s="18"/>
      <c r="CT369" s="18"/>
      <c r="CU369" s="18"/>
      <c r="CV369" s="18"/>
      <c r="CW369" s="18"/>
      <c r="CX369" s="18"/>
      <c r="CY369" s="18"/>
      <c r="CZ369" s="18"/>
      <c r="DA369" s="18"/>
      <c r="DB369" s="18"/>
      <c r="DC369" s="18"/>
      <c r="DD369" s="18"/>
      <c r="DE369" s="18"/>
      <c r="DF369" s="18"/>
      <c r="DG369" s="19"/>
      <c r="DH369" s="18"/>
      <c r="DI369" s="18"/>
    </row>
    <row r="370" spans="1:113" ht="20.25" customHeight="1">
      <c r="A370" s="127"/>
      <c r="B370" s="98"/>
      <c r="C370" s="64"/>
      <c r="D370" s="65"/>
      <c r="E370" s="65"/>
      <c r="F370" s="151"/>
      <c r="G370" s="12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c r="CA370" s="18"/>
      <c r="CB370" s="18"/>
      <c r="CC370" s="18"/>
      <c r="CD370" s="18"/>
      <c r="CE370" s="18"/>
      <c r="CF370" s="18"/>
      <c r="CG370" s="18"/>
      <c r="CH370" s="18"/>
      <c r="CI370" s="18"/>
      <c r="CJ370" s="18"/>
      <c r="CK370" s="18"/>
      <c r="CL370" s="18"/>
      <c r="CM370" s="18"/>
      <c r="CN370" s="18"/>
      <c r="CO370" s="18"/>
      <c r="CP370" s="18"/>
      <c r="CQ370" s="18"/>
      <c r="CR370" s="18"/>
      <c r="CS370" s="18"/>
      <c r="CT370" s="18"/>
      <c r="CU370" s="18"/>
      <c r="CV370" s="18"/>
      <c r="CW370" s="18"/>
      <c r="CX370" s="18"/>
      <c r="CY370" s="18"/>
      <c r="CZ370" s="18"/>
      <c r="DA370" s="18"/>
      <c r="DB370" s="18"/>
      <c r="DC370" s="18"/>
      <c r="DD370" s="18"/>
      <c r="DE370" s="18"/>
      <c r="DF370" s="18"/>
      <c r="DG370" s="19"/>
      <c r="DH370" s="18"/>
      <c r="DI370" s="18"/>
    </row>
    <row r="371" spans="1:113" ht="20.25" customHeight="1">
      <c r="A371" s="127"/>
      <c r="B371" s="98"/>
      <c r="C371" s="64"/>
      <c r="D371" s="65"/>
      <c r="E371" s="65"/>
      <c r="F371" s="151"/>
      <c r="G371" s="12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18"/>
      <c r="CF371" s="18"/>
      <c r="CG371" s="18"/>
      <c r="CH371" s="18"/>
      <c r="CI371" s="18"/>
      <c r="CJ371" s="18"/>
      <c r="CK371" s="18"/>
      <c r="CL371" s="18"/>
      <c r="CM371" s="18"/>
      <c r="CN371" s="18"/>
      <c r="CO371" s="18"/>
      <c r="CP371" s="18"/>
      <c r="CQ371" s="18"/>
      <c r="CR371" s="18"/>
      <c r="CS371" s="18"/>
      <c r="CT371" s="18"/>
      <c r="CU371" s="18"/>
      <c r="CV371" s="18"/>
      <c r="CW371" s="18"/>
      <c r="CX371" s="18"/>
      <c r="CY371" s="18"/>
      <c r="CZ371" s="18"/>
      <c r="DA371" s="18"/>
      <c r="DB371" s="18"/>
      <c r="DC371" s="18"/>
      <c r="DD371" s="18"/>
      <c r="DE371" s="18"/>
      <c r="DF371" s="18"/>
      <c r="DG371" s="19"/>
      <c r="DH371" s="18"/>
      <c r="DI371" s="18"/>
    </row>
    <row r="372" spans="1:113" ht="20.25" customHeight="1">
      <c r="A372" s="127"/>
      <c r="B372" s="98"/>
      <c r="C372" s="64"/>
      <c r="D372" s="65"/>
      <c r="E372" s="65"/>
      <c r="F372" s="151"/>
      <c r="G372" s="12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c r="CK372" s="18"/>
      <c r="CL372" s="18"/>
      <c r="CM372" s="18"/>
      <c r="CN372" s="18"/>
      <c r="CO372" s="18"/>
      <c r="CP372" s="18"/>
      <c r="CQ372" s="18"/>
      <c r="CR372" s="18"/>
      <c r="CS372" s="18"/>
      <c r="CT372" s="18"/>
      <c r="CU372" s="18"/>
      <c r="CV372" s="18"/>
      <c r="CW372" s="18"/>
      <c r="CX372" s="18"/>
      <c r="CY372" s="18"/>
      <c r="CZ372" s="18"/>
      <c r="DA372" s="18"/>
      <c r="DB372" s="18"/>
      <c r="DC372" s="18"/>
      <c r="DD372" s="18"/>
      <c r="DE372" s="18"/>
      <c r="DF372" s="18"/>
      <c r="DG372" s="19"/>
      <c r="DH372" s="18"/>
      <c r="DI372" s="18"/>
    </row>
    <row r="373" spans="1:113" ht="20.25" customHeight="1">
      <c r="A373" s="127"/>
      <c r="B373" s="98"/>
      <c r="C373" s="64"/>
      <c r="D373" s="65"/>
      <c r="E373" s="65"/>
      <c r="F373" s="151"/>
      <c r="G373" s="12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c r="CA373" s="18"/>
      <c r="CB373" s="18"/>
      <c r="CC373" s="18"/>
      <c r="CD373" s="18"/>
      <c r="CE373" s="18"/>
      <c r="CF373" s="18"/>
      <c r="CG373" s="18"/>
      <c r="CH373" s="18"/>
      <c r="CI373" s="18"/>
      <c r="CJ373" s="18"/>
      <c r="CK373" s="18"/>
      <c r="CL373" s="18"/>
      <c r="CM373" s="18"/>
      <c r="CN373" s="18"/>
      <c r="CO373" s="18"/>
      <c r="CP373" s="18"/>
      <c r="CQ373" s="18"/>
      <c r="CR373" s="18"/>
      <c r="CS373" s="18"/>
      <c r="CT373" s="18"/>
      <c r="CU373" s="18"/>
      <c r="CV373" s="18"/>
      <c r="CW373" s="18"/>
      <c r="CX373" s="18"/>
      <c r="CY373" s="18"/>
      <c r="CZ373" s="18"/>
      <c r="DA373" s="18"/>
      <c r="DB373" s="18"/>
      <c r="DC373" s="18"/>
      <c r="DD373" s="18"/>
      <c r="DE373" s="18"/>
      <c r="DF373" s="18"/>
      <c r="DG373" s="19"/>
      <c r="DH373" s="18"/>
      <c r="DI373" s="18"/>
    </row>
    <row r="374" spans="1:113" ht="20.25" customHeight="1">
      <c r="A374" s="127"/>
      <c r="B374" s="98"/>
      <c r="C374" s="64"/>
      <c r="D374" s="65"/>
      <c r="E374" s="65"/>
      <c r="F374" s="151"/>
      <c r="G374" s="12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18"/>
      <c r="CF374" s="18"/>
      <c r="CG374" s="18"/>
      <c r="CH374" s="18"/>
      <c r="CI374" s="18"/>
      <c r="CJ374" s="18"/>
      <c r="CK374" s="18"/>
      <c r="CL374" s="18"/>
      <c r="CM374" s="18"/>
      <c r="CN374" s="18"/>
      <c r="CO374" s="18"/>
      <c r="CP374" s="18"/>
      <c r="CQ374" s="18"/>
      <c r="CR374" s="18"/>
      <c r="CS374" s="18"/>
      <c r="CT374" s="18"/>
      <c r="CU374" s="18"/>
      <c r="CV374" s="18"/>
      <c r="CW374" s="18"/>
      <c r="CX374" s="18"/>
      <c r="CY374" s="18"/>
      <c r="CZ374" s="18"/>
      <c r="DA374" s="18"/>
      <c r="DB374" s="18"/>
      <c r="DC374" s="18"/>
      <c r="DD374" s="18"/>
      <c r="DE374" s="18"/>
      <c r="DF374" s="18"/>
      <c r="DG374" s="19"/>
      <c r="DH374" s="18"/>
      <c r="DI374" s="18"/>
    </row>
    <row r="375" spans="1:113" ht="20.25" customHeight="1">
      <c r="A375" s="127"/>
      <c r="B375" s="98"/>
      <c r="C375" s="64"/>
      <c r="D375" s="65"/>
      <c r="E375" s="65"/>
      <c r="F375" s="151"/>
      <c r="G375" s="12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c r="CM375" s="18"/>
      <c r="CN375" s="18"/>
      <c r="CO375" s="18"/>
      <c r="CP375" s="18"/>
      <c r="CQ375" s="18"/>
      <c r="CR375" s="18"/>
      <c r="CS375" s="18"/>
      <c r="CT375" s="18"/>
      <c r="CU375" s="18"/>
      <c r="CV375" s="18"/>
      <c r="CW375" s="18"/>
      <c r="CX375" s="18"/>
      <c r="CY375" s="18"/>
      <c r="CZ375" s="18"/>
      <c r="DA375" s="18"/>
      <c r="DB375" s="18"/>
      <c r="DC375" s="18"/>
      <c r="DD375" s="18"/>
      <c r="DE375" s="18"/>
      <c r="DF375" s="18"/>
      <c r="DG375" s="19"/>
      <c r="DH375" s="18"/>
      <c r="DI375" s="18"/>
    </row>
    <row r="376" spans="1:113" ht="20.25" customHeight="1">
      <c r="A376" s="127"/>
      <c r="B376" s="98"/>
      <c r="C376" s="64"/>
      <c r="D376" s="65"/>
      <c r="E376" s="65"/>
      <c r="F376" s="151"/>
      <c r="G376" s="12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9"/>
      <c r="DH376" s="18"/>
      <c r="DI376" s="18"/>
    </row>
    <row r="377" spans="1:113" ht="20.25" customHeight="1">
      <c r="A377" s="127"/>
      <c r="B377" s="98"/>
      <c r="C377" s="64"/>
      <c r="D377" s="65"/>
      <c r="E377" s="65"/>
      <c r="F377" s="151"/>
      <c r="G377" s="12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c r="CM377" s="18"/>
      <c r="CN377" s="18"/>
      <c r="CO377" s="18"/>
      <c r="CP377" s="18"/>
      <c r="CQ377" s="18"/>
      <c r="CR377" s="18"/>
      <c r="CS377" s="18"/>
      <c r="CT377" s="18"/>
      <c r="CU377" s="18"/>
      <c r="CV377" s="18"/>
      <c r="CW377" s="18"/>
      <c r="CX377" s="18"/>
      <c r="CY377" s="18"/>
      <c r="CZ377" s="18"/>
      <c r="DA377" s="18"/>
      <c r="DB377" s="18"/>
      <c r="DC377" s="18"/>
      <c r="DD377" s="18"/>
      <c r="DE377" s="18"/>
      <c r="DF377" s="18"/>
      <c r="DG377" s="19"/>
      <c r="DH377" s="18"/>
      <c r="DI377" s="18"/>
    </row>
    <row r="378" spans="1:113" ht="20.25" customHeight="1">
      <c r="A378" s="127"/>
      <c r="B378" s="98"/>
      <c r="C378" s="64"/>
      <c r="D378" s="65"/>
      <c r="E378" s="65"/>
      <c r="F378" s="151"/>
      <c r="G378" s="12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c r="CP378" s="18"/>
      <c r="CQ378" s="18"/>
      <c r="CR378" s="18"/>
      <c r="CS378" s="18"/>
      <c r="CT378" s="18"/>
      <c r="CU378" s="18"/>
      <c r="CV378" s="18"/>
      <c r="CW378" s="18"/>
      <c r="CX378" s="18"/>
      <c r="CY378" s="18"/>
      <c r="CZ378" s="18"/>
      <c r="DA378" s="18"/>
      <c r="DB378" s="18"/>
      <c r="DC378" s="18"/>
      <c r="DD378" s="18"/>
      <c r="DE378" s="18"/>
      <c r="DF378" s="18"/>
      <c r="DG378" s="19"/>
      <c r="DH378" s="18"/>
      <c r="DI378" s="18"/>
    </row>
    <row r="379" spans="1:113" ht="20.25" customHeight="1">
      <c r="A379" s="127"/>
      <c r="B379" s="98"/>
      <c r="C379" s="64"/>
      <c r="D379" s="65"/>
      <c r="E379" s="65"/>
      <c r="F379" s="151"/>
      <c r="G379" s="12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c r="CM379" s="18"/>
      <c r="CN379" s="18"/>
      <c r="CO379" s="18"/>
      <c r="CP379" s="18"/>
      <c r="CQ379" s="18"/>
      <c r="CR379" s="18"/>
      <c r="CS379" s="18"/>
      <c r="CT379" s="18"/>
      <c r="CU379" s="18"/>
      <c r="CV379" s="18"/>
      <c r="CW379" s="18"/>
      <c r="CX379" s="18"/>
      <c r="CY379" s="18"/>
      <c r="CZ379" s="18"/>
      <c r="DA379" s="18"/>
      <c r="DB379" s="18"/>
      <c r="DC379" s="18"/>
      <c r="DD379" s="18"/>
      <c r="DE379" s="18"/>
      <c r="DF379" s="18"/>
      <c r="DG379" s="19"/>
      <c r="DH379" s="18"/>
      <c r="DI379" s="18"/>
    </row>
    <row r="380" spans="1:113" ht="20.25" customHeight="1">
      <c r="A380" s="127"/>
      <c r="B380" s="98"/>
      <c r="C380" s="64"/>
      <c r="D380" s="65"/>
      <c r="E380" s="65"/>
      <c r="F380" s="151"/>
      <c r="G380" s="12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c r="CM380" s="18"/>
      <c r="CN380" s="18"/>
      <c r="CO380" s="18"/>
      <c r="CP380" s="18"/>
      <c r="CQ380" s="18"/>
      <c r="CR380" s="18"/>
      <c r="CS380" s="18"/>
      <c r="CT380" s="18"/>
      <c r="CU380" s="18"/>
      <c r="CV380" s="18"/>
      <c r="CW380" s="18"/>
      <c r="CX380" s="18"/>
      <c r="CY380" s="18"/>
      <c r="CZ380" s="18"/>
      <c r="DA380" s="18"/>
      <c r="DB380" s="18"/>
      <c r="DC380" s="18"/>
      <c r="DD380" s="18"/>
      <c r="DE380" s="18"/>
      <c r="DF380" s="18"/>
      <c r="DG380" s="19"/>
      <c r="DH380" s="18"/>
      <c r="DI380" s="18"/>
    </row>
    <row r="381" spans="1:113" ht="20.25" customHeight="1">
      <c r="A381" s="127"/>
      <c r="B381" s="98"/>
      <c r="C381" s="64"/>
      <c r="D381" s="65"/>
      <c r="E381" s="65"/>
      <c r="F381" s="151"/>
      <c r="G381" s="12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c r="CM381" s="18"/>
      <c r="CN381" s="18"/>
      <c r="CO381" s="18"/>
      <c r="CP381" s="18"/>
      <c r="CQ381" s="18"/>
      <c r="CR381" s="18"/>
      <c r="CS381" s="18"/>
      <c r="CT381" s="18"/>
      <c r="CU381" s="18"/>
      <c r="CV381" s="18"/>
      <c r="CW381" s="18"/>
      <c r="CX381" s="18"/>
      <c r="CY381" s="18"/>
      <c r="CZ381" s="18"/>
      <c r="DA381" s="18"/>
      <c r="DB381" s="18"/>
      <c r="DC381" s="18"/>
      <c r="DD381" s="18"/>
      <c r="DE381" s="18"/>
      <c r="DF381" s="18"/>
      <c r="DG381" s="19"/>
      <c r="DH381" s="18"/>
      <c r="DI381" s="18"/>
    </row>
    <row r="382" spans="1:113" ht="20.25" customHeight="1">
      <c r="A382" s="127"/>
      <c r="B382" s="98"/>
      <c r="C382" s="64"/>
      <c r="D382" s="65"/>
      <c r="E382" s="65"/>
      <c r="F382" s="151"/>
      <c r="G382" s="12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c r="CM382" s="18"/>
      <c r="CN382" s="18"/>
      <c r="CO382" s="18"/>
      <c r="CP382" s="18"/>
      <c r="CQ382" s="18"/>
      <c r="CR382" s="18"/>
      <c r="CS382" s="18"/>
      <c r="CT382" s="18"/>
      <c r="CU382" s="18"/>
      <c r="CV382" s="18"/>
      <c r="CW382" s="18"/>
      <c r="CX382" s="18"/>
      <c r="CY382" s="18"/>
      <c r="CZ382" s="18"/>
      <c r="DA382" s="18"/>
      <c r="DB382" s="18"/>
      <c r="DC382" s="18"/>
      <c r="DD382" s="18"/>
      <c r="DE382" s="18"/>
      <c r="DF382" s="18"/>
      <c r="DG382" s="19"/>
      <c r="DH382" s="18"/>
      <c r="DI382" s="18"/>
    </row>
    <row r="383" spans="1:113" ht="20.25" customHeight="1">
      <c r="A383" s="127"/>
      <c r="B383" s="98"/>
      <c r="C383" s="64"/>
      <c r="D383" s="65"/>
      <c r="E383" s="65"/>
      <c r="F383" s="151"/>
      <c r="G383" s="12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c r="CA383" s="18"/>
      <c r="CB383" s="18"/>
      <c r="CC383" s="18"/>
      <c r="CD383" s="18"/>
      <c r="CE383" s="18"/>
      <c r="CF383" s="18"/>
      <c r="CG383" s="18"/>
      <c r="CH383" s="18"/>
      <c r="CI383" s="18"/>
      <c r="CJ383" s="18"/>
      <c r="CK383" s="18"/>
      <c r="CL383" s="18"/>
      <c r="CM383" s="18"/>
      <c r="CN383" s="18"/>
      <c r="CO383" s="18"/>
      <c r="CP383" s="18"/>
      <c r="CQ383" s="18"/>
      <c r="CR383" s="18"/>
      <c r="CS383" s="18"/>
      <c r="CT383" s="18"/>
      <c r="CU383" s="18"/>
      <c r="CV383" s="18"/>
      <c r="CW383" s="18"/>
      <c r="CX383" s="18"/>
      <c r="CY383" s="18"/>
      <c r="CZ383" s="18"/>
      <c r="DA383" s="18"/>
      <c r="DB383" s="18"/>
      <c r="DC383" s="18"/>
      <c r="DD383" s="18"/>
      <c r="DE383" s="18"/>
      <c r="DF383" s="18"/>
      <c r="DG383" s="19"/>
      <c r="DH383" s="18"/>
      <c r="DI383" s="18"/>
    </row>
    <row r="384" spans="1:113" ht="20.25" customHeight="1">
      <c r="A384" s="127"/>
      <c r="B384" s="98"/>
      <c r="C384" s="64"/>
      <c r="D384" s="65"/>
      <c r="E384" s="65"/>
      <c r="F384" s="151"/>
      <c r="G384" s="12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18"/>
      <c r="CF384" s="18"/>
      <c r="CG384" s="18"/>
      <c r="CH384" s="18"/>
      <c r="CI384" s="18"/>
      <c r="CJ384" s="18"/>
      <c r="CK384" s="18"/>
      <c r="CL384" s="18"/>
      <c r="CM384" s="18"/>
      <c r="CN384" s="18"/>
      <c r="CO384" s="18"/>
      <c r="CP384" s="18"/>
      <c r="CQ384" s="18"/>
      <c r="CR384" s="18"/>
      <c r="CS384" s="18"/>
      <c r="CT384" s="18"/>
      <c r="CU384" s="18"/>
      <c r="CV384" s="18"/>
      <c r="CW384" s="18"/>
      <c r="CX384" s="18"/>
      <c r="CY384" s="18"/>
      <c r="CZ384" s="18"/>
      <c r="DA384" s="18"/>
      <c r="DB384" s="18"/>
      <c r="DC384" s="18"/>
      <c r="DD384" s="18"/>
      <c r="DE384" s="18"/>
      <c r="DF384" s="18"/>
      <c r="DG384" s="19"/>
      <c r="DH384" s="18"/>
      <c r="DI384" s="18"/>
    </row>
    <row r="385" spans="1:113" ht="20.25" customHeight="1">
      <c r="A385" s="127"/>
      <c r="B385" s="98"/>
      <c r="C385" s="64"/>
      <c r="D385" s="65"/>
      <c r="E385" s="65"/>
      <c r="F385" s="151"/>
      <c r="G385" s="12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c r="CA385" s="18"/>
      <c r="CB385" s="18"/>
      <c r="CC385" s="18"/>
      <c r="CD385" s="18"/>
      <c r="CE385" s="18"/>
      <c r="CF385" s="18"/>
      <c r="CG385" s="18"/>
      <c r="CH385" s="18"/>
      <c r="CI385" s="18"/>
      <c r="CJ385" s="18"/>
      <c r="CK385" s="18"/>
      <c r="CL385" s="18"/>
      <c r="CM385" s="18"/>
      <c r="CN385" s="18"/>
      <c r="CO385" s="18"/>
      <c r="CP385" s="18"/>
      <c r="CQ385" s="18"/>
      <c r="CR385" s="18"/>
      <c r="CS385" s="18"/>
      <c r="CT385" s="18"/>
      <c r="CU385" s="18"/>
      <c r="CV385" s="18"/>
      <c r="CW385" s="18"/>
      <c r="CX385" s="18"/>
      <c r="CY385" s="18"/>
      <c r="CZ385" s="18"/>
      <c r="DA385" s="18"/>
      <c r="DB385" s="18"/>
      <c r="DC385" s="18"/>
      <c r="DD385" s="18"/>
      <c r="DE385" s="18"/>
      <c r="DF385" s="18"/>
      <c r="DG385" s="19"/>
      <c r="DH385" s="18"/>
      <c r="DI385" s="18"/>
    </row>
    <row r="386" spans="1:113" ht="20.25" customHeight="1">
      <c r="A386" s="127"/>
      <c r="B386" s="98"/>
      <c r="C386" s="64"/>
      <c r="D386" s="65"/>
      <c r="E386" s="65"/>
      <c r="F386" s="151"/>
      <c r="G386" s="12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18"/>
      <c r="CR386" s="18"/>
      <c r="CS386" s="18"/>
      <c r="CT386" s="18"/>
      <c r="CU386" s="18"/>
      <c r="CV386" s="18"/>
      <c r="CW386" s="18"/>
      <c r="CX386" s="18"/>
      <c r="CY386" s="18"/>
      <c r="CZ386" s="18"/>
      <c r="DA386" s="18"/>
      <c r="DB386" s="18"/>
      <c r="DC386" s="18"/>
      <c r="DD386" s="18"/>
      <c r="DE386" s="18"/>
      <c r="DF386" s="18"/>
      <c r="DG386" s="19"/>
      <c r="DH386" s="18"/>
      <c r="DI386" s="18"/>
    </row>
    <row r="387" spans="1:113" ht="20.25" customHeight="1">
      <c r="A387" s="127"/>
      <c r="B387" s="98"/>
      <c r="C387" s="64"/>
      <c r="D387" s="65"/>
      <c r="E387" s="65"/>
      <c r="F387" s="151"/>
      <c r="G387" s="12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c r="CA387" s="18"/>
      <c r="CB387" s="18"/>
      <c r="CC387" s="18"/>
      <c r="CD387" s="18"/>
      <c r="CE387" s="18"/>
      <c r="CF387" s="18"/>
      <c r="CG387" s="18"/>
      <c r="CH387" s="18"/>
      <c r="CI387" s="18"/>
      <c r="CJ387" s="18"/>
      <c r="CK387" s="18"/>
      <c r="CL387" s="18"/>
      <c r="CM387" s="18"/>
      <c r="CN387" s="18"/>
      <c r="CO387" s="18"/>
      <c r="CP387" s="18"/>
      <c r="CQ387" s="18"/>
      <c r="CR387" s="18"/>
      <c r="CS387" s="18"/>
      <c r="CT387" s="18"/>
      <c r="CU387" s="18"/>
      <c r="CV387" s="18"/>
      <c r="CW387" s="18"/>
      <c r="CX387" s="18"/>
      <c r="CY387" s="18"/>
      <c r="CZ387" s="18"/>
      <c r="DA387" s="18"/>
      <c r="DB387" s="18"/>
      <c r="DC387" s="18"/>
      <c r="DD387" s="18"/>
      <c r="DE387" s="18"/>
      <c r="DF387" s="18"/>
      <c r="DG387" s="19"/>
      <c r="DH387" s="18"/>
      <c r="DI387" s="18"/>
    </row>
    <row r="388" spans="1:113" ht="20.25" customHeight="1">
      <c r="A388" s="127"/>
      <c r="B388" s="98"/>
      <c r="C388" s="64"/>
      <c r="D388" s="65"/>
      <c r="E388" s="65"/>
      <c r="F388" s="151"/>
      <c r="G388" s="12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c r="CA388" s="18"/>
      <c r="CB388" s="18"/>
      <c r="CC388" s="18"/>
      <c r="CD388" s="18"/>
      <c r="CE388" s="18"/>
      <c r="CF388" s="18"/>
      <c r="CG388" s="18"/>
      <c r="CH388" s="18"/>
      <c r="CI388" s="18"/>
      <c r="CJ388" s="18"/>
      <c r="CK388" s="18"/>
      <c r="CL388" s="18"/>
      <c r="CM388" s="18"/>
      <c r="CN388" s="18"/>
      <c r="CO388" s="18"/>
      <c r="CP388" s="18"/>
      <c r="CQ388" s="18"/>
      <c r="CR388" s="18"/>
      <c r="CS388" s="18"/>
      <c r="CT388" s="18"/>
      <c r="CU388" s="18"/>
      <c r="CV388" s="18"/>
      <c r="CW388" s="18"/>
      <c r="CX388" s="18"/>
      <c r="CY388" s="18"/>
      <c r="CZ388" s="18"/>
      <c r="DA388" s="18"/>
      <c r="DB388" s="18"/>
      <c r="DC388" s="18"/>
      <c r="DD388" s="18"/>
      <c r="DE388" s="18"/>
      <c r="DF388" s="18"/>
      <c r="DG388" s="19"/>
      <c r="DH388" s="18"/>
      <c r="DI388" s="18"/>
    </row>
    <row r="389" spans="1:113" ht="20.25" customHeight="1">
      <c r="A389" s="127"/>
      <c r="B389" s="98"/>
      <c r="C389" s="64"/>
      <c r="D389" s="65"/>
      <c r="E389" s="65"/>
      <c r="F389" s="151"/>
      <c r="G389" s="12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c r="CA389" s="18"/>
      <c r="CB389" s="18"/>
      <c r="CC389" s="18"/>
      <c r="CD389" s="18"/>
      <c r="CE389" s="18"/>
      <c r="CF389" s="18"/>
      <c r="CG389" s="18"/>
      <c r="CH389" s="18"/>
      <c r="CI389" s="18"/>
      <c r="CJ389" s="18"/>
      <c r="CK389" s="18"/>
      <c r="CL389" s="18"/>
      <c r="CM389" s="18"/>
      <c r="CN389" s="18"/>
      <c r="CO389" s="18"/>
      <c r="CP389" s="18"/>
      <c r="CQ389" s="18"/>
      <c r="CR389" s="18"/>
      <c r="CS389" s="18"/>
      <c r="CT389" s="18"/>
      <c r="CU389" s="18"/>
      <c r="CV389" s="18"/>
      <c r="CW389" s="18"/>
      <c r="CX389" s="18"/>
      <c r="CY389" s="18"/>
      <c r="CZ389" s="18"/>
      <c r="DA389" s="18"/>
      <c r="DB389" s="18"/>
      <c r="DC389" s="18"/>
      <c r="DD389" s="18"/>
      <c r="DE389" s="18"/>
      <c r="DF389" s="18"/>
      <c r="DG389" s="19"/>
      <c r="DH389" s="18"/>
      <c r="DI389" s="18"/>
    </row>
    <row r="390" spans="1:113" ht="20.25" customHeight="1">
      <c r="A390" s="127" t="s">
        <v>601</v>
      </c>
      <c r="B390" s="98" t="s">
        <v>602</v>
      </c>
      <c r="C390" s="64"/>
      <c r="D390" s="65"/>
      <c r="E390" s="65"/>
      <c r="F390" s="151"/>
      <c r="G390" s="12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18"/>
      <c r="CF390" s="18"/>
      <c r="CG390" s="18"/>
      <c r="CH390" s="18"/>
      <c r="CI390" s="18"/>
      <c r="CJ390" s="18"/>
      <c r="CK390" s="18"/>
      <c r="CL390" s="18"/>
      <c r="CM390" s="18"/>
      <c r="CN390" s="18"/>
      <c r="CO390" s="18"/>
      <c r="CP390" s="18"/>
      <c r="CQ390" s="18"/>
      <c r="CR390" s="18"/>
      <c r="CS390" s="18"/>
      <c r="CT390" s="18"/>
      <c r="CU390" s="18"/>
      <c r="CV390" s="18"/>
      <c r="CW390" s="18"/>
      <c r="CX390" s="18"/>
      <c r="CY390" s="18"/>
      <c r="CZ390" s="18"/>
      <c r="DA390" s="18"/>
      <c r="DB390" s="18"/>
      <c r="DC390" s="18"/>
      <c r="DD390" s="18"/>
      <c r="DE390" s="18"/>
      <c r="DF390" s="18"/>
      <c r="DG390" s="19"/>
      <c r="DH390" s="18"/>
      <c r="DI390" s="18"/>
    </row>
    <row r="391" spans="1:113" ht="20.25" customHeight="1">
      <c r="A391" s="127" t="s">
        <v>603</v>
      </c>
      <c r="B391" s="98" t="s">
        <v>604</v>
      </c>
      <c r="C391" s="64" t="s">
        <v>605</v>
      </c>
      <c r="D391" s="65"/>
      <c r="E391" s="65"/>
      <c r="F391" s="151">
        <f>SUM(H391:DH391)</f>
        <v>0</v>
      </c>
      <c r="G391" s="128">
        <f>F391</f>
        <v>0</v>
      </c>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c r="BV391" s="18"/>
      <c r="BW391" s="18"/>
      <c r="BX391" s="18"/>
      <c r="BY391" s="18"/>
      <c r="BZ391" s="18"/>
      <c r="CA391" s="18"/>
      <c r="CB391" s="18"/>
      <c r="CC391" s="18"/>
      <c r="CD391" s="18"/>
      <c r="CE391" s="18"/>
      <c r="CF391" s="18"/>
      <c r="CG391" s="18"/>
      <c r="CH391" s="18"/>
      <c r="CI391" s="18"/>
      <c r="CJ391" s="18"/>
      <c r="CK391" s="18"/>
      <c r="CL391" s="18"/>
      <c r="CM391" s="18"/>
      <c r="CN391" s="18"/>
      <c r="CO391" s="18"/>
      <c r="CP391" s="18"/>
      <c r="CQ391" s="18"/>
      <c r="CR391" s="18"/>
      <c r="CS391" s="18"/>
      <c r="CT391" s="18"/>
      <c r="CU391" s="18"/>
      <c r="CV391" s="18"/>
      <c r="CW391" s="18"/>
      <c r="CX391" s="18"/>
      <c r="CY391" s="18"/>
      <c r="CZ391" s="18"/>
      <c r="DA391" s="18"/>
      <c r="DB391" s="18"/>
      <c r="DC391" s="18"/>
      <c r="DD391" s="18"/>
      <c r="DE391" s="18"/>
      <c r="DF391" s="18"/>
      <c r="DG391" s="19"/>
      <c r="DH391" s="18"/>
      <c r="DI391" s="18"/>
    </row>
    <row r="392" spans="1:113" ht="20.25" customHeight="1">
      <c r="A392" s="127" t="s">
        <v>606</v>
      </c>
      <c r="B392" s="98" t="s">
        <v>607</v>
      </c>
      <c r="C392" s="64" t="s">
        <v>605</v>
      </c>
      <c r="D392" s="65"/>
      <c r="E392" s="65"/>
      <c r="F392" s="151">
        <f>SUM(H392:DH392)</f>
        <v>0</v>
      </c>
      <c r="G392" s="128">
        <f>F392</f>
        <v>0</v>
      </c>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c r="BV392" s="18"/>
      <c r="BW392" s="18"/>
      <c r="BX392" s="18"/>
      <c r="BY392" s="18"/>
      <c r="BZ392" s="18"/>
      <c r="CA392" s="18"/>
      <c r="CB392" s="18"/>
      <c r="CC392" s="18"/>
      <c r="CD392" s="18"/>
      <c r="CE392" s="18"/>
      <c r="CF392" s="18"/>
      <c r="CG392" s="18"/>
      <c r="CH392" s="18"/>
      <c r="CI392" s="18"/>
      <c r="CJ392" s="18"/>
      <c r="CK392" s="18"/>
      <c r="CL392" s="18"/>
      <c r="CM392" s="18"/>
      <c r="CN392" s="18"/>
      <c r="CO392" s="18"/>
      <c r="CP392" s="18"/>
      <c r="CQ392" s="18"/>
      <c r="CR392" s="18"/>
      <c r="CS392" s="18"/>
      <c r="CT392" s="18"/>
      <c r="CU392" s="18"/>
      <c r="CV392" s="18"/>
      <c r="CW392" s="18"/>
      <c r="CX392" s="18"/>
      <c r="CY392" s="18"/>
      <c r="CZ392" s="18"/>
      <c r="DA392" s="18"/>
      <c r="DB392" s="18"/>
      <c r="DC392" s="18"/>
      <c r="DD392" s="18"/>
      <c r="DE392" s="18"/>
      <c r="DF392" s="18"/>
      <c r="DG392" s="19"/>
      <c r="DH392" s="18"/>
      <c r="DI392" s="18"/>
    </row>
    <row r="393" spans="1:113" ht="20.25" customHeight="1">
      <c r="A393" s="127" t="s">
        <v>608</v>
      </c>
      <c r="B393" s="98" t="s">
        <v>609</v>
      </c>
      <c r="C393" s="64" t="s">
        <v>605</v>
      </c>
      <c r="D393" s="65"/>
      <c r="E393" s="65"/>
      <c r="F393" s="151">
        <f>SUM(H393:DH393)</f>
        <v>153230.25</v>
      </c>
      <c r="G393" s="128">
        <f>F393</f>
        <v>153230.25</v>
      </c>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c r="CA393" s="18"/>
      <c r="CB393" s="181">
        <v>153230.25</v>
      </c>
      <c r="CC393" s="18"/>
      <c r="CD393" s="18"/>
      <c r="CE393" s="18"/>
      <c r="CF393" s="18"/>
      <c r="CG393" s="18"/>
      <c r="CH393" s="18"/>
      <c r="CI393" s="18"/>
      <c r="CJ393" s="18"/>
      <c r="CK393" s="18"/>
      <c r="CL393" s="18"/>
      <c r="CM393" s="18"/>
      <c r="CN393" s="18"/>
      <c r="CO393" s="18"/>
      <c r="CP393" s="18"/>
      <c r="CQ393" s="18"/>
      <c r="CR393" s="18"/>
      <c r="CS393" s="18"/>
      <c r="CT393" s="18"/>
      <c r="CU393" s="18"/>
      <c r="CV393" s="18"/>
      <c r="CW393" s="18"/>
      <c r="CX393" s="18"/>
      <c r="CY393" s="18"/>
      <c r="CZ393" s="18"/>
      <c r="DA393" s="18"/>
      <c r="DB393" s="18"/>
      <c r="DC393" s="18"/>
      <c r="DD393" s="18"/>
      <c r="DE393" s="18"/>
      <c r="DF393" s="18"/>
      <c r="DG393" s="19"/>
      <c r="DH393" s="18"/>
      <c r="DI393" s="18"/>
    </row>
    <row r="394" spans="1:113" ht="20.25" customHeight="1">
      <c r="A394" s="127"/>
      <c r="B394" s="98"/>
      <c r="C394" s="64"/>
      <c r="D394" s="65"/>
      <c r="E394" s="65"/>
      <c r="F394" s="151"/>
      <c r="G394" s="12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c r="CA394" s="18"/>
      <c r="CB394" s="18"/>
      <c r="CC394" s="18"/>
      <c r="CD394" s="18"/>
      <c r="CE394" s="18"/>
      <c r="CF394" s="18"/>
      <c r="CG394" s="18"/>
      <c r="CH394" s="18"/>
      <c r="CI394" s="18"/>
      <c r="CJ394" s="18"/>
      <c r="CK394" s="18"/>
      <c r="CL394" s="18"/>
      <c r="CM394" s="18"/>
      <c r="CN394" s="18"/>
      <c r="CO394" s="18"/>
      <c r="CP394" s="18"/>
      <c r="CQ394" s="18"/>
      <c r="CR394" s="18"/>
      <c r="CS394" s="18"/>
      <c r="CT394" s="18"/>
      <c r="CU394" s="18"/>
      <c r="CV394" s="18"/>
      <c r="CW394" s="18"/>
      <c r="CX394" s="18"/>
      <c r="CY394" s="18"/>
      <c r="CZ394" s="18"/>
      <c r="DA394" s="18"/>
      <c r="DB394" s="18"/>
      <c r="DC394" s="18"/>
      <c r="DD394" s="18"/>
      <c r="DE394" s="18"/>
      <c r="DF394" s="18"/>
      <c r="DG394" s="19"/>
      <c r="DH394" s="18"/>
      <c r="DI394" s="18"/>
    </row>
    <row r="395" spans="1:113" ht="20.25" customHeight="1">
      <c r="A395" s="127"/>
      <c r="B395" s="98"/>
      <c r="C395" s="64"/>
      <c r="D395" s="65"/>
      <c r="E395" s="65"/>
      <c r="F395" s="151"/>
      <c r="G395" s="12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c r="CA395" s="18"/>
      <c r="CB395" s="18"/>
      <c r="CC395" s="18"/>
      <c r="CD395" s="18"/>
      <c r="CE395" s="18"/>
      <c r="CF395" s="18"/>
      <c r="CG395" s="18"/>
      <c r="CH395" s="18"/>
      <c r="CI395" s="18"/>
      <c r="CJ395" s="18"/>
      <c r="CK395" s="18"/>
      <c r="CL395" s="18"/>
      <c r="CM395" s="18"/>
      <c r="CN395" s="18"/>
      <c r="CO395" s="18"/>
      <c r="CP395" s="18"/>
      <c r="CQ395" s="18"/>
      <c r="CR395" s="18"/>
      <c r="CS395" s="18"/>
      <c r="CT395" s="18"/>
      <c r="CU395" s="18"/>
      <c r="CV395" s="18"/>
      <c r="CW395" s="18"/>
      <c r="CX395" s="18"/>
      <c r="CY395" s="18"/>
      <c r="CZ395" s="18"/>
      <c r="DA395" s="18"/>
      <c r="DB395" s="18"/>
      <c r="DC395" s="18"/>
      <c r="DD395" s="18"/>
      <c r="DE395" s="18"/>
      <c r="DF395" s="18"/>
      <c r="DG395" s="19"/>
      <c r="DH395" s="18"/>
      <c r="DI395" s="18"/>
    </row>
    <row r="396" spans="1:113" ht="20.25" customHeight="1">
      <c r="A396" s="127"/>
      <c r="B396" s="98"/>
      <c r="C396" s="64"/>
      <c r="D396" s="65"/>
      <c r="E396" s="65"/>
      <c r="F396" s="151"/>
      <c r="G396" s="12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c r="CL396" s="18"/>
      <c r="CM396" s="18"/>
      <c r="CN396" s="18"/>
      <c r="CO396" s="18"/>
      <c r="CP396" s="18"/>
      <c r="CQ396" s="18"/>
      <c r="CR396" s="18"/>
      <c r="CS396" s="18"/>
      <c r="CT396" s="18"/>
      <c r="CU396" s="18"/>
      <c r="CV396" s="18"/>
      <c r="CW396" s="18"/>
      <c r="CX396" s="18"/>
      <c r="CY396" s="18"/>
      <c r="CZ396" s="18"/>
      <c r="DA396" s="18"/>
      <c r="DB396" s="18"/>
      <c r="DC396" s="18"/>
      <c r="DD396" s="18"/>
      <c r="DE396" s="18"/>
      <c r="DF396" s="18"/>
      <c r="DG396" s="19"/>
      <c r="DH396" s="18"/>
      <c r="DI396" s="18"/>
    </row>
    <row r="397" spans="1:113" ht="20.25" customHeight="1">
      <c r="A397" s="127"/>
      <c r="B397" s="98"/>
      <c r="C397" s="64"/>
      <c r="D397" s="65"/>
      <c r="E397" s="65"/>
      <c r="F397" s="23"/>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c r="CA397" s="18"/>
      <c r="CB397" s="18"/>
      <c r="CC397" s="18"/>
      <c r="CD397" s="18"/>
      <c r="CE397" s="18"/>
      <c r="CF397" s="18"/>
      <c r="CG397" s="18"/>
      <c r="CH397" s="18"/>
      <c r="CI397" s="18"/>
      <c r="CJ397" s="18"/>
      <c r="CK397" s="18"/>
      <c r="CL397" s="18"/>
      <c r="CM397" s="18"/>
      <c r="CN397" s="18"/>
      <c r="CO397" s="18"/>
      <c r="CP397" s="18"/>
      <c r="CQ397" s="18"/>
      <c r="CR397" s="18"/>
      <c r="CS397" s="18"/>
      <c r="CT397" s="18"/>
      <c r="CU397" s="18"/>
      <c r="CV397" s="18"/>
      <c r="CW397" s="18"/>
      <c r="CX397" s="18"/>
      <c r="CY397" s="18"/>
      <c r="CZ397" s="18"/>
      <c r="DA397" s="18"/>
      <c r="DB397" s="18"/>
      <c r="DC397" s="18"/>
      <c r="DD397" s="18"/>
      <c r="DE397" s="18"/>
      <c r="DF397" s="18"/>
      <c r="DG397" s="19"/>
      <c r="DH397" s="18"/>
      <c r="DI397" s="18"/>
    </row>
    <row r="398" spans="1:113" ht="14.85" customHeight="1">
      <c r="G398" s="182">
        <f>SUM(G8:G397)</f>
        <v>1076776.4980112002</v>
      </c>
    </row>
    <row r="399" spans="1:113" ht="17.25" customHeight="1"/>
    <row r="65403" ht="12.95" customHeight="1"/>
    <row r="65404" ht="12.95" customHeight="1"/>
    <row r="65405" ht="12.95" customHeight="1"/>
    <row r="65406" ht="12.95" customHeight="1"/>
    <row r="65407" ht="12.95" customHeight="1"/>
    <row r="65408" ht="12.95" customHeight="1"/>
    <row r="65409" ht="12.95" customHeight="1"/>
    <row r="65410" ht="12.95" customHeight="1"/>
    <row r="65411" ht="12.95" customHeight="1"/>
    <row r="65412" ht="12.95" customHeight="1"/>
    <row r="65413" ht="12.95" customHeight="1"/>
    <row r="65414" ht="12.95" customHeight="1"/>
    <row r="65415" ht="12.95" customHeight="1"/>
    <row r="65416" ht="12.95" customHeight="1"/>
    <row r="65417" ht="12.95" customHeight="1"/>
    <row r="65418" ht="12.95" customHeight="1"/>
    <row r="65419" ht="12.95" customHeight="1"/>
    <row r="65420" ht="12.95" customHeight="1"/>
    <row r="65421" ht="12.95" customHeight="1"/>
    <row r="65422" ht="12.95" customHeight="1"/>
    <row r="65423" ht="12.95" customHeight="1"/>
    <row r="65424" ht="12.95" customHeight="1"/>
    <row r="65425" ht="12.95" customHeight="1"/>
    <row r="65426" ht="12.95" customHeight="1"/>
    <row r="65427" ht="12.95" customHeight="1"/>
    <row r="65428" ht="12.95" customHeight="1"/>
    <row r="65429" ht="12.95" customHeight="1"/>
    <row r="65430" ht="12.95" customHeight="1"/>
    <row r="65431" ht="12.95" customHeight="1"/>
    <row r="65432" ht="12.95" customHeight="1"/>
    <row r="65433" ht="12.95" customHeight="1"/>
    <row r="65434" ht="12.95" customHeight="1"/>
    <row r="65435" ht="12.95" customHeight="1"/>
    <row r="65436" ht="12.95" customHeight="1"/>
    <row r="65437" ht="12.95" customHeight="1"/>
    <row r="65438" ht="12.95" customHeight="1"/>
    <row r="65439" ht="12.95" customHeight="1"/>
    <row r="65440" ht="12.95" customHeight="1"/>
    <row r="65441" ht="12.95" customHeight="1"/>
    <row r="65442" ht="12.95" customHeight="1"/>
    <row r="65443" ht="12.95" customHeight="1"/>
    <row r="65444" ht="12.95" customHeight="1"/>
    <row r="65445" ht="12.95" customHeight="1"/>
    <row r="65446" ht="12.95" customHeight="1"/>
    <row r="65447" ht="12.95" customHeight="1"/>
    <row r="65448" ht="12.95" customHeight="1"/>
    <row r="65449" ht="12.95" customHeight="1"/>
    <row r="65450" ht="12.95" customHeight="1"/>
    <row r="65451" ht="12.95" customHeight="1"/>
    <row r="65452" ht="12.95" customHeight="1"/>
    <row r="65453" ht="12.95" customHeight="1"/>
    <row r="65454" ht="12.95" customHeight="1"/>
    <row r="65455" ht="12.95" customHeight="1"/>
    <row r="65456" ht="12.95" customHeight="1"/>
    <row r="65457" ht="12.95" customHeight="1"/>
    <row r="65458" ht="12.95" customHeight="1"/>
    <row r="65459" ht="12.95" customHeight="1"/>
    <row r="65460" ht="12.95" customHeight="1"/>
    <row r="65461" ht="12.95" customHeight="1"/>
    <row r="65462" ht="12.95" customHeight="1"/>
    <row r="65463" ht="12.95" customHeight="1"/>
    <row r="65464" ht="12.95" customHeight="1"/>
    <row r="65465" ht="12.95" customHeight="1"/>
    <row r="65466" ht="12.95" customHeight="1"/>
    <row r="65467" ht="12.95" customHeight="1"/>
    <row r="65468" ht="12.95" customHeight="1"/>
    <row r="65469" ht="12.95" customHeight="1"/>
    <row r="65470" ht="12.95" customHeight="1"/>
    <row r="65471" ht="12.95" customHeight="1"/>
    <row r="65472" ht="12.95" customHeight="1"/>
    <row r="65473" ht="12.95" customHeight="1"/>
    <row r="65474" ht="12.95" customHeight="1"/>
    <row r="65475" ht="12.95" customHeight="1"/>
    <row r="65476" ht="12.95" customHeight="1"/>
    <row r="65477" ht="12.95" customHeight="1"/>
    <row r="65478" ht="12.95" customHeight="1"/>
    <row r="65479" ht="12.95" customHeight="1"/>
    <row r="65480" ht="12.95" customHeight="1"/>
    <row r="65481" ht="12.95" customHeight="1"/>
    <row r="65482" ht="12.95" customHeight="1"/>
    <row r="65483" ht="12.95" customHeight="1"/>
    <row r="65484" ht="12.95" customHeight="1"/>
    <row r="65485" ht="12.95" customHeight="1"/>
    <row r="65486" ht="12.95" customHeight="1"/>
    <row r="65487" ht="12.95" customHeight="1"/>
    <row r="65488" ht="12.95" customHeight="1"/>
    <row r="65489" ht="12.95" customHeight="1"/>
    <row r="65490" ht="12.95" customHeight="1"/>
    <row r="65491" ht="12.95" customHeight="1"/>
    <row r="65492" ht="12.95" customHeight="1"/>
    <row r="65493" ht="12.95" customHeight="1"/>
    <row r="65494" ht="12.95" customHeight="1"/>
    <row r="65495" ht="12.95" customHeight="1"/>
    <row r="65496" ht="12.95" customHeight="1"/>
    <row r="65497" ht="12.95" customHeight="1"/>
    <row r="65498" ht="12.95" customHeight="1"/>
    <row r="65499" ht="12.95" customHeight="1"/>
    <row r="65500" ht="12.95" customHeight="1"/>
    <row r="65501" ht="12.95" customHeight="1"/>
    <row r="65502" ht="12.95" customHeight="1"/>
    <row r="65503" ht="12.95" customHeight="1"/>
    <row r="65504" ht="12.95" customHeight="1"/>
    <row r="65505" ht="12.95" customHeight="1"/>
    <row r="65506" ht="12.95" customHeight="1"/>
    <row r="65507" ht="12.95" customHeight="1"/>
    <row r="65508" ht="12.95" customHeight="1"/>
    <row r="65509" ht="12.95" customHeight="1"/>
    <row r="65510" ht="12.95" customHeight="1"/>
    <row r="65511" ht="12.95" customHeight="1"/>
    <row r="65512" ht="12.95" customHeight="1"/>
    <row r="65513" ht="12.95" customHeight="1"/>
    <row r="65514" ht="12.95" customHeight="1"/>
    <row r="65515" ht="12.95" customHeight="1"/>
    <row r="65516" ht="12.95" customHeight="1"/>
    <row r="65517" ht="12.95" customHeight="1"/>
    <row r="65518" ht="12.95" customHeight="1"/>
    <row r="65519" ht="12.95" customHeight="1"/>
    <row r="65520" ht="12.95" customHeight="1"/>
    <row r="65521" ht="12.95" customHeight="1"/>
    <row r="65522" ht="12.95" customHeight="1"/>
    <row r="65523" ht="12.95" customHeight="1"/>
    <row r="65524" ht="12.95" customHeight="1"/>
    <row r="65525" ht="12.95" customHeight="1"/>
    <row r="65526" ht="12.95" customHeight="1"/>
    <row r="65527" ht="12.95" customHeight="1"/>
    <row r="65528" ht="12.95" customHeight="1"/>
    <row r="65529" ht="12.95" customHeight="1"/>
    <row r="65530" ht="12.95" customHeight="1"/>
    <row r="65531" ht="12.95" customHeight="1"/>
    <row r="65532" ht="12.95" customHeight="1"/>
    <row r="65533" ht="12.95" customHeight="1"/>
    <row r="65534" ht="12.95" customHeight="1"/>
    <row r="65535" ht="12.95" customHeight="1"/>
    <row r="65536" ht="12.95" customHeight="1"/>
  </sheetData>
  <sheetProtection selectLockedCells="1" selectUnlockedCells="1"/>
  <mergeCells count="8">
    <mergeCell ref="B7:C7"/>
    <mergeCell ref="A1:E1"/>
    <mergeCell ref="A2:E2"/>
    <mergeCell ref="A3:E3"/>
    <mergeCell ref="A5:A6"/>
    <mergeCell ref="B5:B6"/>
    <mergeCell ref="C5:C6"/>
    <mergeCell ref="D5:E5"/>
  </mergeCells>
  <phoneticPr fontId="3" type="noConversion"/>
  <pageMargins left="0.59027777777777779" right="0.31527777777777777" top="0.31527777777777777" bottom="0.31527777777777777" header="0.51180555555555551" footer="0.51180555555555551"/>
  <pageSetup paperSize="9" scale="70"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DJ65536"/>
  <sheetViews>
    <sheetView workbookViewId="0">
      <pane xSplit="7" ySplit="6" topLeftCell="AC205" activePane="bottomRight" state="frozen"/>
      <selection pane="topRight" activeCell="AC1" sqref="AC1"/>
      <selection pane="bottomLeft" activeCell="A205" sqref="A205"/>
      <selection pane="bottomRight" activeCell="AF153" sqref="AF153"/>
    </sheetView>
  </sheetViews>
  <sheetFormatPr defaultRowHeight="14.85" customHeight="1"/>
  <cols>
    <col min="1" max="1" width="8.7109375" style="1" customWidth="1"/>
    <col min="2" max="2" width="57" customWidth="1"/>
    <col min="3" max="3" width="12.7109375" style="2" customWidth="1"/>
    <col min="4" max="4" width="10.85546875" style="3" customWidth="1"/>
    <col min="5" max="5" width="12.5703125" style="3" customWidth="1"/>
    <col min="6" max="6" width="13.7109375" customWidth="1"/>
    <col min="7" max="7" width="14.85546875" customWidth="1"/>
    <col min="24" max="24" width="10.5703125" customWidth="1"/>
    <col min="25" max="25" width="10.7109375" customWidth="1"/>
    <col min="28" max="28" width="10.85546875" customWidth="1"/>
  </cols>
  <sheetData>
    <row r="1" spans="1:114" ht="17.25" customHeight="1">
      <c r="A1" s="257" t="s">
        <v>610</v>
      </c>
      <c r="B1" s="257"/>
      <c r="C1" s="257"/>
      <c r="D1" s="257"/>
      <c r="E1" s="257"/>
    </row>
    <row r="2" spans="1:114" ht="35.1" customHeight="1">
      <c r="A2" s="258" t="s">
        <v>5</v>
      </c>
      <c r="B2" s="258"/>
      <c r="C2" s="258"/>
      <c r="D2" s="258"/>
      <c r="E2" s="258"/>
    </row>
    <row r="3" spans="1:114" ht="14.85" customHeight="1">
      <c r="A3" s="258" t="s">
        <v>6</v>
      </c>
      <c r="B3" s="258"/>
      <c r="C3" s="258"/>
      <c r="D3" s="258"/>
      <c r="E3" s="258"/>
    </row>
    <row r="5" spans="1:114" ht="51" customHeight="1">
      <c r="A5" s="259" t="s">
        <v>7</v>
      </c>
      <c r="B5" s="260" t="s">
        <v>8</v>
      </c>
      <c r="C5" s="260" t="s">
        <v>9</v>
      </c>
      <c r="D5" s="260" t="s">
        <v>10</v>
      </c>
      <c r="E5" s="260"/>
      <c r="F5" s="5" t="s">
        <v>11</v>
      </c>
      <c r="G5" s="5" t="s">
        <v>12</v>
      </c>
      <c r="H5" s="6" t="s">
        <v>13</v>
      </c>
      <c r="I5" s="6" t="s">
        <v>14</v>
      </c>
      <c r="J5" s="6" t="s">
        <v>15</v>
      </c>
      <c r="K5" s="6" t="s">
        <v>16</v>
      </c>
      <c r="L5" s="6" t="s">
        <v>17</v>
      </c>
      <c r="M5" s="6" t="s">
        <v>18</v>
      </c>
      <c r="N5" s="6" t="s">
        <v>19</v>
      </c>
      <c r="O5" s="6" t="s">
        <v>20</v>
      </c>
      <c r="P5" s="6" t="s">
        <v>21</v>
      </c>
      <c r="Q5" s="6" t="s">
        <v>22</v>
      </c>
      <c r="R5" s="6" t="s">
        <v>23</v>
      </c>
      <c r="S5" s="6" t="s">
        <v>24</v>
      </c>
      <c r="T5" s="6" t="s">
        <v>25</v>
      </c>
      <c r="U5" s="6" t="s">
        <v>26</v>
      </c>
      <c r="V5" s="6" t="s">
        <v>27</v>
      </c>
      <c r="W5" s="6" t="s">
        <v>28</v>
      </c>
      <c r="X5" s="6" t="s">
        <v>29</v>
      </c>
      <c r="Y5" s="6" t="s">
        <v>30</v>
      </c>
      <c r="Z5" s="7" t="s">
        <v>31</v>
      </c>
      <c r="AA5" s="6" t="s">
        <v>32</v>
      </c>
      <c r="AB5" s="6" t="s">
        <v>33</v>
      </c>
      <c r="AC5" s="6" t="s">
        <v>34</v>
      </c>
      <c r="AD5" s="6" t="s">
        <v>35</v>
      </c>
      <c r="AE5" s="6" t="s">
        <v>36</v>
      </c>
      <c r="AF5" s="6" t="s">
        <v>37</v>
      </c>
      <c r="AG5" s="8" t="s">
        <v>38</v>
      </c>
      <c r="AH5" s="6" t="s">
        <v>39</v>
      </c>
      <c r="AI5" s="6" t="s">
        <v>40</v>
      </c>
      <c r="AJ5" s="9" t="s">
        <v>41</v>
      </c>
      <c r="AK5" s="7" t="s">
        <v>42</v>
      </c>
      <c r="AL5" s="7" t="s">
        <v>43</v>
      </c>
      <c r="AM5" s="7" t="s">
        <v>44</v>
      </c>
      <c r="AN5" s="7" t="s">
        <v>45</v>
      </c>
      <c r="AO5" s="7" t="s">
        <v>46</v>
      </c>
      <c r="AP5" s="7" t="s">
        <v>47</v>
      </c>
      <c r="AQ5" s="7" t="s">
        <v>48</v>
      </c>
      <c r="AR5" s="6" t="s">
        <v>49</v>
      </c>
      <c r="AS5" s="6" t="s">
        <v>50</v>
      </c>
      <c r="AT5" s="6" t="s">
        <v>51</v>
      </c>
      <c r="AU5" s="6" t="s">
        <v>52</v>
      </c>
      <c r="AV5" s="7" t="s">
        <v>53</v>
      </c>
      <c r="AW5" s="6" t="s">
        <v>54</v>
      </c>
      <c r="AX5" s="7" t="s">
        <v>55</v>
      </c>
      <c r="AY5" s="6" t="s">
        <v>56</v>
      </c>
      <c r="AZ5" s="6" t="s">
        <v>57</v>
      </c>
      <c r="BA5" s="6" t="s">
        <v>58</v>
      </c>
      <c r="BB5" s="6" t="s">
        <v>59</v>
      </c>
      <c r="BC5" s="6" t="s">
        <v>60</v>
      </c>
      <c r="BD5" s="6" t="s">
        <v>61</v>
      </c>
      <c r="BE5" s="6" t="s">
        <v>62</v>
      </c>
      <c r="BF5" s="6" t="s">
        <v>611</v>
      </c>
      <c r="BG5" s="10" t="s">
        <v>63</v>
      </c>
      <c r="BH5" s="10" t="s">
        <v>64</v>
      </c>
      <c r="BI5" s="10" t="s">
        <v>65</v>
      </c>
      <c r="BJ5" s="10" t="s">
        <v>66</v>
      </c>
      <c r="BK5" s="11" t="s">
        <v>67</v>
      </c>
      <c r="BL5" s="10" t="s">
        <v>68</v>
      </c>
      <c r="BM5" s="10" t="s">
        <v>69</v>
      </c>
      <c r="BN5" s="10" t="s">
        <v>70</v>
      </c>
      <c r="BO5" s="11" t="s">
        <v>71</v>
      </c>
      <c r="BP5" s="10" t="s">
        <v>72</v>
      </c>
      <c r="BQ5" s="10" t="s">
        <v>73</v>
      </c>
      <c r="BR5" s="10" t="s">
        <v>74</v>
      </c>
      <c r="BS5" s="10" t="s">
        <v>75</v>
      </c>
      <c r="BT5" s="10" t="s">
        <v>76</v>
      </c>
      <c r="BU5" s="10" t="s">
        <v>77</v>
      </c>
      <c r="BV5" s="10" t="s">
        <v>78</v>
      </c>
      <c r="BW5" s="10" t="s">
        <v>79</v>
      </c>
      <c r="BX5" s="12" t="s">
        <v>80</v>
      </c>
      <c r="BY5" s="12" t="s">
        <v>81</v>
      </c>
      <c r="BZ5" s="11" t="s">
        <v>82</v>
      </c>
      <c r="CA5" s="12" t="s">
        <v>83</v>
      </c>
      <c r="CB5" s="10" t="s">
        <v>84</v>
      </c>
      <c r="CC5" s="11" t="s">
        <v>85</v>
      </c>
      <c r="CD5" s="10" t="s">
        <v>86</v>
      </c>
      <c r="CE5" s="11" t="s">
        <v>87</v>
      </c>
      <c r="CF5" s="11" t="s">
        <v>88</v>
      </c>
      <c r="CG5" s="12" t="s">
        <v>89</v>
      </c>
      <c r="CH5" s="10" t="s">
        <v>90</v>
      </c>
      <c r="CI5" s="10" t="s">
        <v>91</v>
      </c>
      <c r="CJ5" s="12" t="s">
        <v>92</v>
      </c>
      <c r="CK5" s="10" t="s">
        <v>93</v>
      </c>
      <c r="CL5" s="10" t="s">
        <v>94</v>
      </c>
      <c r="CM5" s="10" t="s">
        <v>95</v>
      </c>
      <c r="CN5" s="10" t="s">
        <v>96</v>
      </c>
      <c r="CO5" s="10" t="s">
        <v>97</v>
      </c>
      <c r="CP5" s="10" t="s">
        <v>98</v>
      </c>
      <c r="CQ5" s="10" t="s">
        <v>99</v>
      </c>
      <c r="CR5" s="10" t="s">
        <v>100</v>
      </c>
      <c r="CS5" s="10" t="s">
        <v>101</v>
      </c>
      <c r="CT5" s="10" t="s">
        <v>102</v>
      </c>
      <c r="CU5" s="10" t="s">
        <v>103</v>
      </c>
      <c r="CV5" s="12" t="s">
        <v>104</v>
      </c>
      <c r="CW5" s="10" t="s">
        <v>105</v>
      </c>
      <c r="CX5" s="13" t="s">
        <v>106</v>
      </c>
      <c r="CY5" s="10" t="s">
        <v>107</v>
      </c>
      <c r="CZ5" s="10" t="s">
        <v>108</v>
      </c>
      <c r="DA5" s="13" t="s">
        <v>109</v>
      </c>
      <c r="DB5" s="13" t="s">
        <v>110</v>
      </c>
      <c r="DC5" s="10" t="s">
        <v>111</v>
      </c>
      <c r="DD5" s="14" t="s">
        <v>112</v>
      </c>
      <c r="DE5" s="14" t="s">
        <v>113</v>
      </c>
      <c r="DF5" s="14" t="s">
        <v>614</v>
      </c>
      <c r="DG5" s="14" t="s">
        <v>114</v>
      </c>
      <c r="DH5" s="15" t="s">
        <v>115</v>
      </c>
      <c r="DI5" s="16" t="s">
        <v>116</v>
      </c>
      <c r="DJ5" s="16" t="s">
        <v>117</v>
      </c>
    </row>
    <row r="6" spans="1:114" ht="49.35" customHeight="1">
      <c r="A6" s="259"/>
      <c r="B6" s="260"/>
      <c r="C6" s="260"/>
      <c r="D6" s="4" t="s">
        <v>118</v>
      </c>
      <c r="E6" s="17" t="s">
        <v>119</v>
      </c>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9"/>
      <c r="DI6" s="18"/>
      <c r="DJ6" s="18"/>
    </row>
    <row r="7" spans="1:114" ht="62.65" customHeight="1">
      <c r="A7" s="20">
        <v>1</v>
      </c>
      <c r="B7" s="256" t="s">
        <v>120</v>
      </c>
      <c r="C7" s="256"/>
      <c r="D7" s="21"/>
      <c r="E7" s="22"/>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9"/>
      <c r="DI7" s="18"/>
      <c r="DJ7" s="18"/>
    </row>
    <row r="8" spans="1:114" s="153" customFormat="1" ht="14.1" customHeight="1">
      <c r="A8" s="26" t="s">
        <v>121</v>
      </c>
      <c r="B8" s="27" t="s">
        <v>122</v>
      </c>
      <c r="C8" s="28"/>
      <c r="D8" s="29"/>
      <c r="E8" s="30"/>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152"/>
      <c r="DI8" s="31"/>
      <c r="DJ8" s="31"/>
    </row>
    <row r="9" spans="1:114" s="153" customFormat="1" ht="32.450000000000003" customHeight="1">
      <c r="A9" s="26" t="s">
        <v>123</v>
      </c>
      <c r="B9" s="32" t="s">
        <v>124</v>
      </c>
      <c r="C9" s="28" t="s">
        <v>125</v>
      </c>
      <c r="D9" s="33">
        <v>7.55</v>
      </c>
      <c r="E9" s="34">
        <v>7.55</v>
      </c>
      <c r="F9" s="31">
        <f>SUM(H9:DJ9)</f>
        <v>1732.4859999999996</v>
      </c>
      <c r="G9" s="31">
        <f>F9*D9</f>
        <v>13080.269299999996</v>
      </c>
      <c r="H9" s="31"/>
      <c r="I9" s="31"/>
      <c r="J9" s="31">
        <v>43.03</v>
      </c>
      <c r="K9" s="31"/>
      <c r="L9" s="31">
        <v>71.22</v>
      </c>
      <c r="M9" s="31">
        <v>43.77</v>
      </c>
      <c r="N9" s="31"/>
      <c r="O9" s="31"/>
      <c r="P9" s="31">
        <v>8.93</v>
      </c>
      <c r="Q9" s="31"/>
      <c r="R9" s="31"/>
      <c r="S9" s="31">
        <v>43.14</v>
      </c>
      <c r="T9" s="31">
        <v>46.914999999999999</v>
      </c>
      <c r="U9" s="31"/>
      <c r="V9" s="31">
        <v>15.427</v>
      </c>
      <c r="W9" s="31"/>
      <c r="X9" s="31">
        <v>10.744999999999999</v>
      </c>
      <c r="Y9" s="31"/>
      <c r="Z9" s="31"/>
      <c r="AA9" s="31"/>
      <c r="AB9" s="31"/>
      <c r="AC9" s="31"/>
      <c r="AD9" s="31"/>
      <c r="AE9" s="31"/>
      <c r="AF9" s="31">
        <v>11.513999999999999</v>
      </c>
      <c r="AG9" s="31"/>
      <c r="AH9" s="31"/>
      <c r="AI9" s="31"/>
      <c r="AJ9" s="31"/>
      <c r="AK9" s="31"/>
      <c r="AL9" s="31"/>
      <c r="AM9" s="31"/>
      <c r="AN9" s="31"/>
      <c r="AO9" s="31"/>
      <c r="AP9" s="31"/>
      <c r="AQ9" s="31"/>
      <c r="AR9" s="31">
        <v>43.14</v>
      </c>
      <c r="AS9" s="31"/>
      <c r="AT9" s="31"/>
      <c r="AU9" s="31">
        <v>48.56</v>
      </c>
      <c r="AV9" s="31">
        <v>43.78</v>
      </c>
      <c r="AW9" s="31"/>
      <c r="AX9" s="31">
        <v>92.16</v>
      </c>
      <c r="AY9" s="31"/>
      <c r="AZ9" s="31"/>
      <c r="BA9" s="31"/>
      <c r="BB9" s="31">
        <v>71.94</v>
      </c>
      <c r="BC9" s="31">
        <v>47.59</v>
      </c>
      <c r="BD9" s="31">
        <v>11.67</v>
      </c>
      <c r="BE9" s="31"/>
      <c r="BF9" s="31">
        <v>12.115</v>
      </c>
      <c r="BG9" s="31">
        <v>64.349999999999994</v>
      </c>
      <c r="BH9" s="31">
        <v>94.99</v>
      </c>
      <c r="BI9" s="31"/>
      <c r="BJ9" s="31"/>
      <c r="BK9" s="31"/>
      <c r="BL9" s="31"/>
      <c r="BM9" s="31"/>
      <c r="BN9" s="31"/>
      <c r="BO9" s="31"/>
      <c r="BP9" s="31"/>
      <c r="BQ9" s="31"/>
      <c r="BR9" s="31">
        <v>69.55</v>
      </c>
      <c r="BS9" s="31">
        <v>70.5</v>
      </c>
      <c r="BT9" s="31"/>
      <c r="BU9" s="31">
        <v>43.28</v>
      </c>
      <c r="BV9" s="31"/>
      <c r="BW9" s="31"/>
      <c r="BX9" s="31"/>
      <c r="BY9" s="31"/>
      <c r="BZ9" s="31"/>
      <c r="CA9" s="31"/>
      <c r="CB9" s="31">
        <v>62.08</v>
      </c>
      <c r="CC9" s="31"/>
      <c r="CD9" s="31"/>
      <c r="CE9" s="31">
        <v>133.38</v>
      </c>
      <c r="CF9" s="31"/>
      <c r="CG9" s="31"/>
      <c r="CH9" s="31"/>
      <c r="CI9" s="31"/>
      <c r="CJ9" s="31"/>
      <c r="CK9" s="31">
        <v>85.72</v>
      </c>
      <c r="CL9" s="31"/>
      <c r="CM9" s="31"/>
      <c r="CN9" s="31"/>
      <c r="CO9" s="31">
        <v>69.83</v>
      </c>
      <c r="CP9" s="31"/>
      <c r="CQ9" s="31">
        <v>43.03</v>
      </c>
      <c r="CR9" s="31">
        <v>49.3</v>
      </c>
      <c r="CS9" s="31">
        <v>110.41</v>
      </c>
      <c r="CT9" s="31"/>
      <c r="CU9" s="31"/>
      <c r="CV9" s="31"/>
      <c r="CW9" s="31"/>
      <c r="CX9" s="31"/>
      <c r="CY9" s="31">
        <v>86.31</v>
      </c>
      <c r="CZ9" s="31">
        <v>84.11</v>
      </c>
      <c r="DA9" s="31"/>
      <c r="DB9" s="31"/>
      <c r="DC9" s="31"/>
      <c r="DD9" s="31"/>
      <c r="DE9" s="31"/>
      <c r="DF9" s="31"/>
      <c r="DG9" s="31"/>
      <c r="DH9" s="152"/>
      <c r="DI9" s="31"/>
      <c r="DJ9" s="31"/>
    </row>
    <row r="10" spans="1:114" s="153" customFormat="1" ht="30.4" customHeight="1">
      <c r="A10" s="26" t="s">
        <v>126</v>
      </c>
      <c r="B10" s="32" t="s">
        <v>127</v>
      </c>
      <c r="C10" s="28"/>
      <c r="D10" s="29"/>
      <c r="E10" s="30"/>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152"/>
      <c r="DI10" s="31"/>
      <c r="DJ10" s="31"/>
    </row>
    <row r="11" spans="1:114" s="153" customFormat="1" ht="14.85" customHeight="1">
      <c r="A11" s="26"/>
      <c r="B11" s="35" t="s">
        <v>128</v>
      </c>
      <c r="C11" s="28"/>
      <c r="D11" s="29"/>
      <c r="E11" s="30"/>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152"/>
      <c r="DI11" s="31"/>
      <c r="DJ11" s="31"/>
    </row>
    <row r="12" spans="1:114" s="153" customFormat="1" ht="14.85" customHeight="1">
      <c r="A12" s="26"/>
      <c r="B12" s="36" t="s">
        <v>129</v>
      </c>
      <c r="C12" s="28" t="s">
        <v>130</v>
      </c>
      <c r="D12" s="33">
        <v>695.71</v>
      </c>
      <c r="E12" s="34">
        <v>695.71</v>
      </c>
      <c r="F12" s="31">
        <f>SUM(H12:DJ12)</f>
        <v>3</v>
      </c>
      <c r="G12" s="31">
        <f>F12*D12</f>
        <v>2087.13</v>
      </c>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v>1</v>
      </c>
      <c r="BL12" s="31"/>
      <c r="BM12" s="31"/>
      <c r="BN12" s="31"/>
      <c r="BO12" s="31"/>
      <c r="BP12" s="31"/>
      <c r="BQ12" s="31"/>
      <c r="BR12" s="31"/>
      <c r="BS12" s="31"/>
      <c r="BT12" s="31"/>
      <c r="BU12" s="31"/>
      <c r="BV12" s="31"/>
      <c r="BW12" s="31"/>
      <c r="BX12" s="31"/>
      <c r="BY12" s="31"/>
      <c r="BZ12" s="31"/>
      <c r="CA12" s="31"/>
      <c r="CB12" s="31"/>
      <c r="CC12" s="31"/>
      <c r="CD12" s="31"/>
      <c r="CE12" s="31">
        <v>0.5</v>
      </c>
      <c r="CF12" s="31"/>
      <c r="CG12" s="31"/>
      <c r="CH12" s="31"/>
      <c r="CI12" s="31">
        <v>1.5</v>
      </c>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152"/>
      <c r="DI12" s="31"/>
      <c r="DJ12" s="31"/>
    </row>
    <row r="13" spans="1:114" s="153" customFormat="1" ht="14.85" customHeight="1">
      <c r="A13" s="26"/>
      <c r="B13" s="36" t="s">
        <v>131</v>
      </c>
      <c r="C13" s="28" t="s">
        <v>130</v>
      </c>
      <c r="D13" s="33">
        <v>112.67</v>
      </c>
      <c r="E13" s="34">
        <v>112.67</v>
      </c>
      <c r="F13" s="31">
        <f>SUM(H13:DJ13)</f>
        <v>0</v>
      </c>
      <c r="G13" s="31">
        <f>F13*D13</f>
        <v>0</v>
      </c>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152"/>
      <c r="DI13" s="31"/>
      <c r="DJ13" s="31"/>
    </row>
    <row r="14" spans="1:114" s="153" customFormat="1" ht="14.85" customHeight="1">
      <c r="A14" s="26"/>
      <c r="B14" s="36" t="s">
        <v>132</v>
      </c>
      <c r="C14" s="28" t="s">
        <v>133</v>
      </c>
      <c r="D14" s="33">
        <v>553.82000000000005</v>
      </c>
      <c r="E14" s="34">
        <v>553.82000000000005</v>
      </c>
      <c r="F14" s="31">
        <f>SUM(H14:DJ14)</f>
        <v>16.11</v>
      </c>
      <c r="G14" s="31">
        <f>F14*D14</f>
        <v>8922.0402000000013</v>
      </c>
      <c r="H14" s="31"/>
      <c r="I14" s="31"/>
      <c r="J14" s="31"/>
      <c r="K14" s="31"/>
      <c r="L14" s="31">
        <v>1.3</v>
      </c>
      <c r="M14" s="31"/>
      <c r="N14" s="31"/>
      <c r="O14" s="31"/>
      <c r="P14" s="31"/>
      <c r="Q14" s="31">
        <v>6.31</v>
      </c>
      <c r="R14" s="31"/>
      <c r="S14" s="31"/>
      <c r="T14" s="31"/>
      <c r="U14" s="31"/>
      <c r="V14" s="31"/>
      <c r="W14" s="31"/>
      <c r="X14" s="31"/>
      <c r="Y14" s="31"/>
      <c r="Z14" s="31"/>
      <c r="AA14" s="31"/>
      <c r="AB14" s="31"/>
      <c r="AC14" s="31"/>
      <c r="AD14" s="31"/>
      <c r="AE14" s="31"/>
      <c r="AF14" s="31"/>
      <c r="AG14" s="31"/>
      <c r="AH14" s="31">
        <v>4.25</v>
      </c>
      <c r="AI14" s="31">
        <v>4.25</v>
      </c>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152"/>
      <c r="DI14" s="31"/>
      <c r="DJ14" s="31"/>
    </row>
    <row r="15" spans="1:114" s="153" customFormat="1" ht="14.85" customHeight="1">
      <c r="A15" s="26"/>
      <c r="B15" s="36" t="s">
        <v>134</v>
      </c>
      <c r="C15" s="28" t="s">
        <v>135</v>
      </c>
      <c r="D15" s="33">
        <v>64.42</v>
      </c>
      <c r="E15" s="34">
        <v>64.42</v>
      </c>
      <c r="F15" s="31">
        <f>SUM(H15:DJ15)</f>
        <v>0</v>
      </c>
      <c r="G15" s="31">
        <f>F15*D15</f>
        <v>0</v>
      </c>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152"/>
      <c r="DI15" s="31"/>
      <c r="DJ15" s="31"/>
    </row>
    <row r="16" spans="1:114" s="153" customFormat="1" ht="14.85" customHeight="1">
      <c r="A16" s="26"/>
      <c r="B16" s="36" t="s">
        <v>136</v>
      </c>
      <c r="C16" s="28" t="s">
        <v>137</v>
      </c>
      <c r="D16" s="33">
        <v>320.31</v>
      </c>
      <c r="E16" s="34">
        <v>320.31</v>
      </c>
      <c r="F16" s="31">
        <f>SUM(H16:DJ16)</f>
        <v>0</v>
      </c>
      <c r="G16" s="31">
        <f>F16*D16</f>
        <v>0</v>
      </c>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152"/>
      <c r="DI16" s="31"/>
      <c r="DJ16" s="31"/>
    </row>
    <row r="17" spans="1:114" s="155" customFormat="1" ht="14.85" customHeight="1">
      <c r="A17" s="37" t="s">
        <v>138</v>
      </c>
      <c r="B17" s="38" t="s">
        <v>139</v>
      </c>
      <c r="C17" s="39"/>
      <c r="D17" s="40"/>
      <c r="E17" s="41"/>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154"/>
      <c r="DI17" s="42"/>
      <c r="DJ17" s="42"/>
    </row>
    <row r="18" spans="1:114" s="155" customFormat="1" ht="17.649999999999999" customHeight="1">
      <c r="A18" s="37" t="s">
        <v>140</v>
      </c>
      <c r="B18" s="43" t="s">
        <v>141</v>
      </c>
      <c r="C18" s="39" t="s">
        <v>142</v>
      </c>
      <c r="D18" s="44">
        <v>4.8499999999999996</v>
      </c>
      <c r="E18" s="45">
        <v>4.8499999999999996</v>
      </c>
      <c r="F18" s="42">
        <f>SUM(H18:DJ18)</f>
        <v>5.98</v>
      </c>
      <c r="G18" s="42">
        <f>F18*D18</f>
        <v>29.003</v>
      </c>
      <c r="H18" s="42"/>
      <c r="I18" s="42"/>
      <c r="J18" s="42"/>
      <c r="K18" s="42"/>
      <c r="L18" s="42"/>
      <c r="M18" s="42"/>
      <c r="N18" s="42"/>
      <c r="O18" s="42"/>
      <c r="P18" s="42"/>
      <c r="Q18" s="42"/>
      <c r="R18" s="42"/>
      <c r="S18" s="42"/>
      <c r="T18" s="42"/>
      <c r="U18" s="42"/>
      <c r="V18" s="42"/>
      <c r="W18" s="42"/>
      <c r="X18" s="42"/>
      <c r="Y18" s="42"/>
      <c r="Z18" s="42"/>
      <c r="AA18" s="42"/>
      <c r="AB18" s="42">
        <v>5.98</v>
      </c>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154"/>
      <c r="DI18" s="42"/>
      <c r="DJ18" s="42"/>
    </row>
    <row r="19" spans="1:114" s="155" customFormat="1" ht="17.649999999999999" customHeight="1">
      <c r="A19" s="37" t="s">
        <v>143</v>
      </c>
      <c r="B19" s="43" t="s">
        <v>144</v>
      </c>
      <c r="C19" s="39"/>
      <c r="D19" s="40"/>
      <c r="E19" s="41"/>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154"/>
      <c r="DI19" s="42"/>
      <c r="DJ19" s="42"/>
    </row>
    <row r="20" spans="1:114" s="155" customFormat="1" ht="14.85" customHeight="1">
      <c r="A20" s="37"/>
      <c r="B20" s="46" t="s">
        <v>128</v>
      </c>
      <c r="C20" s="39"/>
      <c r="D20" s="40"/>
      <c r="E20" s="41"/>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154"/>
      <c r="DI20" s="42"/>
      <c r="DJ20" s="42"/>
    </row>
    <row r="21" spans="1:114" s="155" customFormat="1" ht="16.7" customHeight="1">
      <c r="A21" s="37"/>
      <c r="B21" s="47" t="s">
        <v>145</v>
      </c>
      <c r="C21" s="39" t="s">
        <v>146</v>
      </c>
      <c r="D21" s="44">
        <v>19.38</v>
      </c>
      <c r="E21" s="45">
        <v>19.38</v>
      </c>
      <c r="F21" s="42">
        <f t="shared" ref="F21:F34" si="0">SUM(H21:DJ21)</f>
        <v>0</v>
      </c>
      <c r="G21" s="42">
        <f t="shared" ref="G21:G34" si="1">F21*D21</f>
        <v>0</v>
      </c>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154"/>
      <c r="DI21" s="42"/>
      <c r="DJ21" s="42"/>
    </row>
    <row r="22" spans="1:114" s="155" customFormat="1" ht="23.85" customHeight="1">
      <c r="A22" s="37"/>
      <c r="B22" s="47" t="s">
        <v>147</v>
      </c>
      <c r="C22" s="39" t="s">
        <v>148</v>
      </c>
      <c r="D22" s="44">
        <v>14.67</v>
      </c>
      <c r="E22" s="45">
        <v>14.67</v>
      </c>
      <c r="F22" s="42">
        <f t="shared" si="0"/>
        <v>2920</v>
      </c>
      <c r="G22" s="42">
        <f t="shared" si="1"/>
        <v>42836.4</v>
      </c>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v>2920</v>
      </c>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154"/>
      <c r="DI22" s="42"/>
      <c r="DJ22" s="42"/>
    </row>
    <row r="23" spans="1:114" s="155" customFormat="1" ht="14.85" customHeight="1">
      <c r="A23" s="37"/>
      <c r="B23" s="47" t="s">
        <v>149</v>
      </c>
      <c r="C23" s="39" t="s">
        <v>130</v>
      </c>
      <c r="D23" s="44">
        <v>32.549999999999997</v>
      </c>
      <c r="E23" s="45">
        <v>32.549999999999997</v>
      </c>
      <c r="F23" s="42">
        <f t="shared" si="0"/>
        <v>50</v>
      </c>
      <c r="G23" s="42">
        <f t="shared" si="1"/>
        <v>1627.4999999999998</v>
      </c>
      <c r="H23" s="42"/>
      <c r="I23" s="42"/>
      <c r="J23" s="42"/>
      <c r="K23" s="42"/>
      <c r="L23" s="42"/>
      <c r="M23" s="42"/>
      <c r="N23" s="42"/>
      <c r="O23" s="42"/>
      <c r="P23" s="42"/>
      <c r="Q23" s="42"/>
      <c r="R23" s="42"/>
      <c r="S23" s="42"/>
      <c r="T23" s="42"/>
      <c r="U23" s="42"/>
      <c r="V23" s="42"/>
      <c r="W23" s="42"/>
      <c r="X23" s="42"/>
      <c r="Y23" s="42"/>
      <c r="Z23" s="42">
        <v>50</v>
      </c>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154"/>
      <c r="DI23" s="42"/>
      <c r="DJ23" s="42"/>
    </row>
    <row r="24" spans="1:114" s="155" customFormat="1" ht="23.85" customHeight="1">
      <c r="A24" s="37"/>
      <c r="B24" s="47" t="s">
        <v>150</v>
      </c>
      <c r="C24" s="39" t="s">
        <v>151</v>
      </c>
      <c r="D24" s="44">
        <v>30.89</v>
      </c>
      <c r="E24" s="45">
        <v>30.89</v>
      </c>
      <c r="F24" s="42">
        <f t="shared" si="0"/>
        <v>0</v>
      </c>
      <c r="G24" s="42">
        <f t="shared" si="1"/>
        <v>0</v>
      </c>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154"/>
      <c r="DI24" s="42"/>
      <c r="DJ24" s="42"/>
    </row>
    <row r="25" spans="1:114" s="155" customFormat="1" ht="14.85" customHeight="1">
      <c r="A25" s="37"/>
      <c r="B25" s="47" t="s">
        <v>152</v>
      </c>
      <c r="C25" s="39" t="s">
        <v>151</v>
      </c>
      <c r="D25" s="48">
        <v>430.5</v>
      </c>
      <c r="E25" s="49">
        <v>430.5</v>
      </c>
      <c r="F25" s="42">
        <f t="shared" si="0"/>
        <v>0</v>
      </c>
      <c r="G25" s="42">
        <f t="shared" si="1"/>
        <v>0</v>
      </c>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154"/>
      <c r="DI25" s="42"/>
      <c r="DJ25" s="42"/>
    </row>
    <row r="26" spans="1:114" s="155" customFormat="1" ht="14.85" customHeight="1">
      <c r="A26" s="37"/>
      <c r="B26" s="50" t="s">
        <v>153</v>
      </c>
      <c r="C26" s="39" t="s">
        <v>130</v>
      </c>
      <c r="D26" s="48">
        <v>356</v>
      </c>
      <c r="E26" s="49">
        <v>356</v>
      </c>
      <c r="F26" s="42">
        <f t="shared" si="0"/>
        <v>0</v>
      </c>
      <c r="G26" s="42">
        <f t="shared" si="1"/>
        <v>0</v>
      </c>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154"/>
      <c r="DI26" s="42"/>
      <c r="DJ26" s="42"/>
    </row>
    <row r="27" spans="1:114" s="155" customFormat="1" ht="14.85" customHeight="1">
      <c r="A27" s="37"/>
      <c r="B27" s="47" t="s">
        <v>154</v>
      </c>
      <c r="C27" s="39" t="s">
        <v>151</v>
      </c>
      <c r="D27" s="48">
        <v>1545.62</v>
      </c>
      <c r="E27" s="49">
        <v>1545.62</v>
      </c>
      <c r="F27" s="42">
        <f t="shared" si="0"/>
        <v>1</v>
      </c>
      <c r="G27" s="42">
        <f t="shared" si="1"/>
        <v>1545.62</v>
      </c>
      <c r="H27" s="42"/>
      <c r="I27" s="42"/>
      <c r="J27" s="42"/>
      <c r="K27" s="42"/>
      <c r="L27" s="42"/>
      <c r="M27" s="42">
        <v>1</v>
      </c>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154"/>
      <c r="DI27" s="42"/>
      <c r="DJ27" s="42"/>
    </row>
    <row r="28" spans="1:114" s="155" customFormat="1" ht="14.85" customHeight="1">
      <c r="A28" s="37"/>
      <c r="B28" s="47" t="s">
        <v>155</v>
      </c>
      <c r="C28" s="39" t="s">
        <v>151</v>
      </c>
      <c r="D28" s="48">
        <v>302.2</v>
      </c>
      <c r="E28" s="49">
        <v>302.2</v>
      </c>
      <c r="F28" s="42">
        <f t="shared" si="0"/>
        <v>0</v>
      </c>
      <c r="G28" s="42">
        <f t="shared" si="1"/>
        <v>0</v>
      </c>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154"/>
      <c r="DI28" s="42"/>
      <c r="DJ28" s="42"/>
    </row>
    <row r="29" spans="1:114" s="155" customFormat="1" ht="14.85" customHeight="1">
      <c r="A29" s="37"/>
      <c r="B29" s="47" t="s">
        <v>156</v>
      </c>
      <c r="C29" s="39" t="s">
        <v>151</v>
      </c>
      <c r="D29" s="48">
        <v>451.42</v>
      </c>
      <c r="E29" s="49">
        <v>451.42</v>
      </c>
      <c r="F29" s="42">
        <f t="shared" si="0"/>
        <v>0</v>
      </c>
      <c r="G29" s="42">
        <f t="shared" si="1"/>
        <v>0</v>
      </c>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154"/>
      <c r="DI29" s="42"/>
      <c r="DJ29" s="42"/>
    </row>
    <row r="30" spans="1:114" s="155" customFormat="1" ht="14.85" customHeight="1">
      <c r="A30" s="37"/>
      <c r="B30" s="47" t="s">
        <v>157</v>
      </c>
      <c r="C30" s="39" t="s">
        <v>151</v>
      </c>
      <c r="D30" s="48">
        <v>302.2</v>
      </c>
      <c r="E30" s="49">
        <v>302.2</v>
      </c>
      <c r="F30" s="42">
        <f t="shared" si="0"/>
        <v>0</v>
      </c>
      <c r="G30" s="42">
        <f t="shared" si="1"/>
        <v>0</v>
      </c>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154"/>
      <c r="DI30" s="42"/>
      <c r="DJ30" s="42"/>
    </row>
    <row r="31" spans="1:114" s="155" customFormat="1" ht="14.85" customHeight="1">
      <c r="A31" s="37"/>
      <c r="B31" s="47" t="s">
        <v>158</v>
      </c>
      <c r="C31" s="39" t="s">
        <v>151</v>
      </c>
      <c r="D31" s="48">
        <v>218.8</v>
      </c>
      <c r="E31" s="49">
        <v>218.8</v>
      </c>
      <c r="F31" s="42">
        <f t="shared" si="0"/>
        <v>0</v>
      </c>
      <c r="G31" s="42">
        <f t="shared" si="1"/>
        <v>0</v>
      </c>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154"/>
      <c r="DI31" s="42"/>
      <c r="DJ31" s="42"/>
    </row>
    <row r="32" spans="1:114" s="155" customFormat="1" ht="14.85" customHeight="1">
      <c r="A32" s="37"/>
      <c r="B32" s="47" t="s">
        <v>159</v>
      </c>
      <c r="C32" s="39" t="s">
        <v>130</v>
      </c>
      <c r="D32" s="48">
        <v>695.71</v>
      </c>
      <c r="E32" s="49">
        <v>695.71</v>
      </c>
      <c r="F32" s="42">
        <f t="shared" si="0"/>
        <v>0</v>
      </c>
      <c r="G32" s="42">
        <f t="shared" si="1"/>
        <v>0</v>
      </c>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154"/>
      <c r="DI32" s="42"/>
      <c r="DJ32" s="42"/>
    </row>
    <row r="33" spans="1:114" s="155" customFormat="1" ht="14.85" customHeight="1">
      <c r="A33" s="37"/>
      <c r="B33" s="47" t="s">
        <v>160</v>
      </c>
      <c r="C33" s="39" t="s">
        <v>133</v>
      </c>
      <c r="D33" s="48">
        <v>317.31</v>
      </c>
      <c r="E33" s="49">
        <v>317.31</v>
      </c>
      <c r="F33" s="42">
        <f t="shared" si="0"/>
        <v>1</v>
      </c>
      <c r="G33" s="42">
        <f t="shared" si="1"/>
        <v>317.31</v>
      </c>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v>1</v>
      </c>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154"/>
      <c r="DI33" s="42"/>
      <c r="DJ33" s="42"/>
    </row>
    <row r="34" spans="1:114" s="155" customFormat="1" ht="14.85" customHeight="1">
      <c r="A34" s="37"/>
      <c r="B34" s="50" t="s">
        <v>612</v>
      </c>
      <c r="C34" s="39" t="s">
        <v>151</v>
      </c>
      <c r="D34" s="48">
        <v>362.84</v>
      </c>
      <c r="E34" s="49">
        <v>362.84</v>
      </c>
      <c r="F34" s="42">
        <f t="shared" si="0"/>
        <v>16</v>
      </c>
      <c r="G34" s="42">
        <f t="shared" si="1"/>
        <v>5805.44</v>
      </c>
      <c r="H34" s="42"/>
      <c r="I34" s="42"/>
      <c r="J34" s="42"/>
      <c r="K34" s="42"/>
      <c r="L34" s="42"/>
      <c r="M34" s="42">
        <v>1</v>
      </c>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v>2</v>
      </c>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v>7</v>
      </c>
      <c r="CF34" s="42"/>
      <c r="CG34" s="42"/>
      <c r="CH34" s="42"/>
      <c r="CI34" s="42"/>
      <c r="CJ34" s="42"/>
      <c r="CK34" s="42"/>
      <c r="CL34" s="42"/>
      <c r="CM34" s="42"/>
      <c r="CN34" s="42"/>
      <c r="CO34" s="42"/>
      <c r="CP34" s="42">
        <v>1</v>
      </c>
      <c r="CQ34" s="42"/>
      <c r="CR34" s="42"/>
      <c r="CS34" s="42"/>
      <c r="CT34" s="42"/>
      <c r="CU34" s="42"/>
      <c r="CV34" s="42">
        <v>3</v>
      </c>
      <c r="CW34" s="42">
        <v>1</v>
      </c>
      <c r="CX34" s="42"/>
      <c r="CY34" s="42"/>
      <c r="CZ34" s="42"/>
      <c r="DA34" s="42"/>
      <c r="DB34" s="42"/>
      <c r="DC34" s="42"/>
      <c r="DD34" s="42"/>
      <c r="DE34" s="42"/>
      <c r="DF34" s="42"/>
      <c r="DG34" s="42"/>
      <c r="DH34" s="154"/>
      <c r="DI34" s="42">
        <v>1</v>
      </c>
      <c r="DJ34" s="42"/>
    </row>
    <row r="35" spans="1:114" s="155" customFormat="1" ht="27.6" customHeight="1">
      <c r="A35" s="37" t="s">
        <v>161</v>
      </c>
      <c r="B35" s="38" t="s">
        <v>162</v>
      </c>
      <c r="C35" s="39"/>
      <c r="D35" s="40"/>
      <c r="E35" s="49"/>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154"/>
      <c r="DI35" s="42"/>
      <c r="DJ35" s="42"/>
    </row>
    <row r="36" spans="1:114" s="155" customFormat="1" ht="38.1" customHeight="1">
      <c r="A36" s="37" t="s">
        <v>163</v>
      </c>
      <c r="B36" s="43" t="s">
        <v>164</v>
      </c>
      <c r="C36" s="39" t="s">
        <v>165</v>
      </c>
      <c r="D36" s="48">
        <v>60.238117199999998</v>
      </c>
      <c r="E36" s="49">
        <v>60.238117199999998</v>
      </c>
      <c r="F36" s="42">
        <f>SUM(H36:DJ36)</f>
        <v>838.6400000000001</v>
      </c>
      <c r="G36" s="42">
        <f>F36*D36</f>
        <v>50518.094608608008</v>
      </c>
      <c r="H36" s="42"/>
      <c r="I36" s="42"/>
      <c r="J36" s="42">
        <v>21.6</v>
      </c>
      <c r="K36" s="42"/>
      <c r="L36" s="42">
        <v>30.6</v>
      </c>
      <c r="M36" s="42">
        <v>21.6</v>
      </c>
      <c r="N36" s="42">
        <v>39.6</v>
      </c>
      <c r="O36" s="42"/>
      <c r="P36" s="42"/>
      <c r="Q36" s="42"/>
      <c r="R36" s="42"/>
      <c r="S36" s="42">
        <v>21.6</v>
      </c>
      <c r="T36" s="42"/>
      <c r="U36" s="42"/>
      <c r="V36" s="42"/>
      <c r="W36" s="42"/>
      <c r="X36" s="42"/>
      <c r="Y36" s="42"/>
      <c r="Z36" s="42"/>
      <c r="AA36" s="42"/>
      <c r="AB36" s="42"/>
      <c r="AC36" s="42"/>
      <c r="AD36" s="42"/>
      <c r="AE36" s="42"/>
      <c r="AF36" s="42"/>
      <c r="AG36" s="42"/>
      <c r="AH36" s="42"/>
      <c r="AI36" s="42"/>
      <c r="AJ36" s="42"/>
      <c r="AK36" s="42"/>
      <c r="AL36" s="42"/>
      <c r="AM36" s="42"/>
      <c r="AN36" s="42"/>
      <c r="AO36" s="42"/>
      <c r="AP36" s="42">
        <v>5.4</v>
      </c>
      <c r="AQ36" s="42"/>
      <c r="AR36" s="42">
        <v>21.6</v>
      </c>
      <c r="AS36" s="42"/>
      <c r="AT36" s="42"/>
      <c r="AU36" s="42">
        <v>21.6</v>
      </c>
      <c r="AV36" s="42">
        <v>21.6</v>
      </c>
      <c r="AW36" s="42"/>
      <c r="AX36" s="42">
        <v>48.82</v>
      </c>
      <c r="AY36" s="42"/>
      <c r="AZ36" s="42"/>
      <c r="BA36" s="42">
        <v>2</v>
      </c>
      <c r="BB36" s="42">
        <v>21.6</v>
      </c>
      <c r="BC36" s="42">
        <v>21.6</v>
      </c>
      <c r="BD36" s="42"/>
      <c r="BE36" s="42"/>
      <c r="BF36" s="42"/>
      <c r="BG36" s="42">
        <v>31.3</v>
      </c>
      <c r="BH36" s="42">
        <v>46.89</v>
      </c>
      <c r="BI36" s="42"/>
      <c r="BJ36" s="42">
        <v>21.6</v>
      </c>
      <c r="BK36" s="42"/>
      <c r="BL36" s="42"/>
      <c r="BM36" s="42"/>
      <c r="BN36" s="42"/>
      <c r="BO36" s="42"/>
      <c r="BP36" s="42"/>
      <c r="BQ36" s="42"/>
      <c r="BR36" s="42">
        <v>30.6</v>
      </c>
      <c r="BS36" s="42">
        <v>30.6</v>
      </c>
      <c r="BT36" s="42"/>
      <c r="BU36" s="42">
        <v>21.6</v>
      </c>
      <c r="BV36" s="42"/>
      <c r="BW36" s="42"/>
      <c r="BX36" s="42"/>
      <c r="BY36" s="42"/>
      <c r="BZ36" s="42"/>
      <c r="CA36" s="42"/>
      <c r="CB36" s="42"/>
      <c r="CC36" s="42"/>
      <c r="CD36" s="42"/>
      <c r="CE36" s="42">
        <v>97.2</v>
      </c>
      <c r="CF36" s="42"/>
      <c r="CG36" s="42"/>
      <c r="CH36" s="42"/>
      <c r="CI36" s="42"/>
      <c r="CJ36" s="42"/>
      <c r="CK36" s="42">
        <v>39.6</v>
      </c>
      <c r="CL36" s="42"/>
      <c r="CM36" s="42"/>
      <c r="CN36" s="42"/>
      <c r="CO36" s="42">
        <v>30.6</v>
      </c>
      <c r="CP36" s="42"/>
      <c r="CQ36" s="42">
        <v>21.6</v>
      </c>
      <c r="CR36" s="42">
        <v>21.6</v>
      </c>
      <c r="CS36" s="42">
        <v>57.67</v>
      </c>
      <c r="CT36" s="42"/>
      <c r="CU36" s="42"/>
      <c r="CV36" s="42"/>
      <c r="CW36" s="42"/>
      <c r="CX36" s="42"/>
      <c r="CY36" s="42">
        <v>44.28</v>
      </c>
      <c r="CZ36" s="42">
        <v>44.28</v>
      </c>
      <c r="DA36" s="42"/>
      <c r="DB36" s="42"/>
      <c r="DC36" s="42"/>
      <c r="DD36" s="42"/>
      <c r="DE36" s="42"/>
      <c r="DF36" s="42"/>
      <c r="DG36" s="42"/>
      <c r="DH36" s="154"/>
      <c r="DI36" s="42"/>
      <c r="DJ36" s="42"/>
    </row>
    <row r="37" spans="1:114" s="155" customFormat="1" ht="28.5" customHeight="1">
      <c r="A37" s="37" t="s">
        <v>166</v>
      </c>
      <c r="B37" s="43" t="s">
        <v>167</v>
      </c>
      <c r="C37" s="39"/>
      <c r="D37" s="48"/>
      <c r="E37" s="49"/>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154"/>
      <c r="DI37" s="42"/>
      <c r="DJ37" s="42"/>
    </row>
    <row r="38" spans="1:114" s="155" customFormat="1" ht="14.85" customHeight="1">
      <c r="A38" s="37"/>
      <c r="B38" s="46" t="s">
        <v>128</v>
      </c>
      <c r="C38" s="39"/>
      <c r="D38" s="48"/>
      <c r="E38" s="49"/>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154"/>
      <c r="DI38" s="42"/>
      <c r="DJ38" s="42"/>
    </row>
    <row r="39" spans="1:114" s="155" customFormat="1" ht="14.85" customHeight="1">
      <c r="A39" s="37"/>
      <c r="B39" s="47" t="s">
        <v>168</v>
      </c>
      <c r="C39" s="39" t="s">
        <v>169</v>
      </c>
      <c r="D39" s="48">
        <v>86.1</v>
      </c>
      <c r="E39" s="49">
        <v>86.1</v>
      </c>
      <c r="F39" s="42">
        <f t="shared" ref="F39:F50" si="2">SUM(H39:DJ39)</f>
        <v>0</v>
      </c>
      <c r="G39" s="42">
        <f t="shared" ref="G39:G47" si="3">F39*D39</f>
        <v>0</v>
      </c>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154"/>
      <c r="DI39" s="42"/>
      <c r="DJ39" s="42"/>
    </row>
    <row r="40" spans="1:114" s="155" customFormat="1" ht="14.85" customHeight="1">
      <c r="A40" s="37"/>
      <c r="B40" s="47" t="s">
        <v>170</v>
      </c>
      <c r="C40" s="39" t="s">
        <v>169</v>
      </c>
      <c r="D40" s="48">
        <v>458.1</v>
      </c>
      <c r="E40" s="49">
        <v>458.1</v>
      </c>
      <c r="F40" s="42">
        <f t="shared" si="2"/>
        <v>0</v>
      </c>
      <c r="G40" s="42">
        <f t="shared" si="3"/>
        <v>0</v>
      </c>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154"/>
      <c r="DI40" s="42"/>
      <c r="DJ40" s="42"/>
    </row>
    <row r="41" spans="1:114" s="155" customFormat="1" ht="23.85" customHeight="1">
      <c r="A41" s="37"/>
      <c r="B41" s="47" t="s">
        <v>171</v>
      </c>
      <c r="C41" s="39" t="s">
        <v>133</v>
      </c>
      <c r="D41" s="48">
        <v>1790.9</v>
      </c>
      <c r="E41" s="49">
        <v>1790.9</v>
      </c>
      <c r="F41" s="42">
        <f t="shared" si="2"/>
        <v>0</v>
      </c>
      <c r="G41" s="42">
        <f t="shared" si="3"/>
        <v>0</v>
      </c>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154"/>
      <c r="DI41" s="42"/>
      <c r="DJ41" s="42"/>
    </row>
    <row r="42" spans="1:114" s="155" customFormat="1" ht="23.85" customHeight="1">
      <c r="A42" s="37"/>
      <c r="B42" s="47" t="s">
        <v>172</v>
      </c>
      <c r="C42" s="39" t="s">
        <v>133</v>
      </c>
      <c r="D42" s="48">
        <v>7274.9</v>
      </c>
      <c r="E42" s="49">
        <v>7274.9</v>
      </c>
      <c r="F42" s="42">
        <f t="shared" si="2"/>
        <v>0</v>
      </c>
      <c r="G42" s="42">
        <f t="shared" si="3"/>
        <v>0</v>
      </c>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154"/>
      <c r="DI42" s="42"/>
      <c r="DJ42" s="42"/>
    </row>
    <row r="43" spans="1:114" s="155" customFormat="1" ht="23.85" customHeight="1">
      <c r="A43" s="37"/>
      <c r="B43" s="47" t="s">
        <v>173</v>
      </c>
      <c r="C43" s="39" t="s">
        <v>130</v>
      </c>
      <c r="D43" s="48">
        <v>2413.3000000000002</v>
      </c>
      <c r="E43" s="49">
        <v>2413.3000000000002</v>
      </c>
      <c r="F43" s="42">
        <f t="shared" si="2"/>
        <v>0</v>
      </c>
      <c r="G43" s="42">
        <f t="shared" si="3"/>
        <v>0</v>
      </c>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154"/>
      <c r="DI43" s="42"/>
      <c r="DJ43" s="42"/>
    </row>
    <row r="44" spans="1:114" s="155" customFormat="1" ht="14.85" customHeight="1">
      <c r="A44" s="37"/>
      <c r="B44" s="50" t="s">
        <v>174</v>
      </c>
      <c r="C44" s="39" t="s">
        <v>169</v>
      </c>
      <c r="D44" s="48">
        <v>429.43</v>
      </c>
      <c r="E44" s="49">
        <v>429.43</v>
      </c>
      <c r="F44" s="42">
        <f t="shared" si="2"/>
        <v>112.5</v>
      </c>
      <c r="G44" s="42">
        <f t="shared" si="3"/>
        <v>48310.875</v>
      </c>
      <c r="H44" s="42"/>
      <c r="I44" s="42"/>
      <c r="J44" s="42"/>
      <c r="K44" s="42"/>
      <c r="L44" s="42">
        <v>21</v>
      </c>
      <c r="M44" s="42"/>
      <c r="N44" s="42">
        <v>36.5</v>
      </c>
      <c r="O44" s="42">
        <v>25</v>
      </c>
      <c r="P44" s="42"/>
      <c r="Q44" s="42">
        <v>30</v>
      </c>
      <c r="R44" s="42"/>
      <c r="S44" s="42"/>
      <c r="T44" s="156"/>
      <c r="U44" s="42"/>
      <c r="V44" s="42"/>
      <c r="W44" s="42"/>
      <c r="X44" s="42"/>
      <c r="Y44" s="42"/>
      <c r="Z44" s="156"/>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156"/>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154"/>
      <c r="DI44" s="42"/>
      <c r="DJ44" s="42"/>
    </row>
    <row r="45" spans="1:114" s="155" customFormat="1" ht="14.85" customHeight="1">
      <c r="A45" s="37"/>
      <c r="B45" s="50" t="s">
        <v>175</v>
      </c>
      <c r="C45" s="39" t="s">
        <v>169</v>
      </c>
      <c r="D45" s="48">
        <v>1264.29</v>
      </c>
      <c r="E45" s="49">
        <v>1264.29</v>
      </c>
      <c r="F45" s="42">
        <f t="shared" si="2"/>
        <v>65</v>
      </c>
      <c r="G45" s="42">
        <f t="shared" si="3"/>
        <v>82178.849999999991</v>
      </c>
      <c r="H45" s="42"/>
      <c r="I45" s="42"/>
      <c r="J45" s="42"/>
      <c r="K45" s="42"/>
      <c r="L45" s="42"/>
      <c r="M45" s="42"/>
      <c r="N45" s="42"/>
      <c r="O45" s="42"/>
      <c r="P45" s="42"/>
      <c r="Q45" s="42"/>
      <c r="R45" s="42"/>
      <c r="S45" s="42"/>
      <c r="T45" s="156"/>
      <c r="U45" s="42"/>
      <c r="V45" s="157">
        <v>65</v>
      </c>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154"/>
      <c r="DI45" s="42"/>
      <c r="DJ45" s="42"/>
    </row>
    <row r="46" spans="1:114" s="155" customFormat="1" ht="14.85" customHeight="1">
      <c r="A46" s="37"/>
      <c r="B46" s="50" t="s">
        <v>176</v>
      </c>
      <c r="C46" s="39" t="s">
        <v>169</v>
      </c>
      <c r="D46" s="48">
        <v>41.55</v>
      </c>
      <c r="E46" s="49">
        <v>41.55</v>
      </c>
      <c r="F46" s="42">
        <f t="shared" si="2"/>
        <v>0</v>
      </c>
      <c r="G46" s="42">
        <f t="shared" si="3"/>
        <v>0</v>
      </c>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154"/>
      <c r="DI46" s="42"/>
      <c r="DJ46" s="42"/>
    </row>
    <row r="47" spans="1:114" s="155" customFormat="1" ht="14.85" customHeight="1">
      <c r="A47" s="37"/>
      <c r="B47" s="50" t="s">
        <v>177</v>
      </c>
      <c r="C47" s="39" t="s">
        <v>169</v>
      </c>
      <c r="D47" s="48">
        <v>350.8</v>
      </c>
      <c r="E47" s="49">
        <v>350.8</v>
      </c>
      <c r="F47" s="42">
        <f t="shared" si="2"/>
        <v>0</v>
      </c>
      <c r="G47" s="42">
        <f t="shared" si="3"/>
        <v>0</v>
      </c>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154"/>
      <c r="DI47" s="42"/>
      <c r="DJ47" s="42"/>
    </row>
    <row r="48" spans="1:114" s="155" customFormat="1" ht="38.85" customHeight="1">
      <c r="A48" s="37" t="s">
        <v>178</v>
      </c>
      <c r="B48" s="38" t="s">
        <v>179</v>
      </c>
      <c r="C48" s="39"/>
      <c r="D48" s="48"/>
      <c r="E48" s="49"/>
      <c r="F48" s="42">
        <f t="shared" si="2"/>
        <v>0</v>
      </c>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154"/>
      <c r="DI48" s="42"/>
      <c r="DJ48" s="42"/>
    </row>
    <row r="49" spans="1:114" s="155" customFormat="1" ht="29.25" customHeight="1">
      <c r="A49" s="37" t="s">
        <v>180</v>
      </c>
      <c r="B49" s="43" t="s">
        <v>181</v>
      </c>
      <c r="C49" s="39" t="s">
        <v>182</v>
      </c>
      <c r="D49" s="48">
        <v>26.531981200000001</v>
      </c>
      <c r="E49" s="49">
        <v>26.531981200000001</v>
      </c>
      <c r="F49" s="42">
        <f t="shared" si="2"/>
        <v>0</v>
      </c>
      <c r="G49" s="42">
        <f>F49*D49</f>
        <v>0</v>
      </c>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154"/>
      <c r="DI49" s="42"/>
      <c r="DJ49" s="42"/>
    </row>
    <row r="50" spans="1:114" s="155" customFormat="1" ht="39.950000000000003" customHeight="1">
      <c r="A50" s="37" t="s">
        <v>183</v>
      </c>
      <c r="B50" s="43" t="s">
        <v>185</v>
      </c>
      <c r="C50" s="39" t="s">
        <v>125</v>
      </c>
      <c r="D50" s="48">
        <v>48.420168400000001</v>
      </c>
      <c r="E50" s="49">
        <v>48.420168400000001</v>
      </c>
      <c r="F50" s="42">
        <f t="shared" si="2"/>
        <v>0</v>
      </c>
      <c r="G50" s="42">
        <f>F50*D50</f>
        <v>0</v>
      </c>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154"/>
      <c r="DI50" s="42"/>
      <c r="DJ50" s="42"/>
    </row>
    <row r="51" spans="1:114" s="155" customFormat="1" ht="29.1" customHeight="1">
      <c r="A51" s="37" t="s">
        <v>186</v>
      </c>
      <c r="B51" s="43" t="s">
        <v>187</v>
      </c>
      <c r="C51" s="39"/>
      <c r="D51" s="48"/>
      <c r="E51" s="49"/>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154"/>
      <c r="DI51" s="42"/>
      <c r="DJ51" s="42"/>
    </row>
    <row r="52" spans="1:114" s="155" customFormat="1" ht="14.85" customHeight="1">
      <c r="A52" s="37"/>
      <c r="B52" s="46" t="s">
        <v>128</v>
      </c>
      <c r="C52" s="39"/>
      <c r="D52" s="48"/>
      <c r="E52" s="49"/>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154"/>
      <c r="DI52" s="42"/>
      <c r="DJ52" s="42"/>
    </row>
    <row r="53" spans="1:114" s="155" customFormat="1" ht="14.85" customHeight="1">
      <c r="A53" s="37"/>
      <c r="B53" s="47" t="s">
        <v>188</v>
      </c>
      <c r="C53" s="39" t="s">
        <v>133</v>
      </c>
      <c r="D53" s="48">
        <v>390.48</v>
      </c>
      <c r="E53" s="49">
        <v>390.48</v>
      </c>
      <c r="F53" s="42">
        <f>SUM(H53:DJ53)</f>
        <v>0</v>
      </c>
      <c r="G53" s="42">
        <f>F53*D53</f>
        <v>0</v>
      </c>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154"/>
      <c r="DI53" s="42"/>
      <c r="DJ53" s="42"/>
    </row>
    <row r="54" spans="1:114" s="155" customFormat="1" ht="14.85" customHeight="1">
      <c r="A54" s="37"/>
      <c r="B54" s="43"/>
      <c r="C54" s="39"/>
      <c r="D54" s="48"/>
      <c r="E54" s="49"/>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154"/>
      <c r="DI54" s="42"/>
      <c r="DJ54" s="42"/>
    </row>
    <row r="55" spans="1:114" s="155" customFormat="1" ht="26.1" customHeight="1">
      <c r="A55" s="37" t="s">
        <v>189</v>
      </c>
      <c r="B55" s="38" t="s">
        <v>190</v>
      </c>
      <c r="C55" s="39"/>
      <c r="D55" s="48"/>
      <c r="E55" s="49"/>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154"/>
      <c r="DI55" s="42"/>
      <c r="DJ55" s="42"/>
    </row>
    <row r="56" spans="1:114" s="155" customFormat="1" ht="14.85" customHeight="1">
      <c r="A56" s="37" t="s">
        <v>191</v>
      </c>
      <c r="B56" s="43" t="s">
        <v>192</v>
      </c>
      <c r="C56" s="39"/>
      <c r="D56" s="48"/>
      <c r="E56" s="49"/>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154"/>
      <c r="DI56" s="42"/>
      <c r="DJ56" s="42"/>
    </row>
    <row r="57" spans="1:114" s="155" customFormat="1" ht="14.85" customHeight="1">
      <c r="A57" s="37"/>
      <c r="B57" s="43" t="s">
        <v>128</v>
      </c>
      <c r="C57" s="39"/>
      <c r="D57" s="48"/>
      <c r="E57" s="49"/>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154"/>
      <c r="DI57" s="42"/>
      <c r="DJ57" s="42"/>
    </row>
    <row r="58" spans="1:114" s="155" customFormat="1" ht="31.15" customHeight="1">
      <c r="A58" s="37"/>
      <c r="B58" s="43" t="s">
        <v>193</v>
      </c>
      <c r="C58" s="39" t="s">
        <v>194</v>
      </c>
      <c r="D58" s="48">
        <v>63.367360000000005</v>
      </c>
      <c r="E58" s="49">
        <v>63.367360000000005</v>
      </c>
      <c r="F58" s="42">
        <f>SUM(H58:DJ58)</f>
        <v>0</v>
      </c>
      <c r="G58" s="42">
        <f>F58*D58</f>
        <v>0</v>
      </c>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154"/>
      <c r="DI58" s="42"/>
      <c r="DJ58" s="42"/>
    </row>
    <row r="59" spans="1:114" s="155" customFormat="1" ht="32.85" customHeight="1">
      <c r="A59" s="37"/>
      <c r="B59" s="43" t="s">
        <v>195</v>
      </c>
      <c r="C59" s="39" t="s">
        <v>196</v>
      </c>
      <c r="D59" s="48">
        <v>59.155280000000005</v>
      </c>
      <c r="E59" s="49">
        <v>59.155280000000005</v>
      </c>
      <c r="F59" s="42">
        <f>SUM(H59:DJ59)</f>
        <v>242.54070000000004</v>
      </c>
      <c r="G59" s="42">
        <f>F59*D59</f>
        <v>14347.563019896004</v>
      </c>
      <c r="H59" s="42"/>
      <c r="I59" s="42"/>
      <c r="J59" s="42">
        <v>7.79</v>
      </c>
      <c r="K59" s="42"/>
      <c r="L59" s="42">
        <v>12.37</v>
      </c>
      <c r="M59" s="42">
        <v>7.87</v>
      </c>
      <c r="N59" s="42"/>
      <c r="O59" s="42"/>
      <c r="P59" s="42"/>
      <c r="Q59" s="42">
        <v>2.0516999999999999</v>
      </c>
      <c r="R59" s="42"/>
      <c r="S59" s="42">
        <v>7.86</v>
      </c>
      <c r="T59" s="42"/>
      <c r="U59" s="42"/>
      <c r="V59" s="42"/>
      <c r="W59" s="42"/>
      <c r="X59" s="42"/>
      <c r="Y59" s="42"/>
      <c r="Z59" s="42"/>
      <c r="AA59" s="42"/>
      <c r="AB59" s="42"/>
      <c r="AC59" s="42"/>
      <c r="AD59" s="42"/>
      <c r="AE59" s="42"/>
      <c r="AF59" s="42">
        <v>2.0019999999999998</v>
      </c>
      <c r="AG59" s="42"/>
      <c r="AH59" s="42"/>
      <c r="AI59" s="42"/>
      <c r="AJ59" s="42"/>
      <c r="AK59" s="42"/>
      <c r="AL59" s="42">
        <v>6.02</v>
      </c>
      <c r="AM59" s="42"/>
      <c r="AN59" s="42"/>
      <c r="AO59" s="42"/>
      <c r="AP59" s="42"/>
      <c r="AQ59" s="42"/>
      <c r="AR59" s="42">
        <v>7.83</v>
      </c>
      <c r="AS59" s="42"/>
      <c r="AT59" s="42"/>
      <c r="AU59" s="42">
        <v>7.81</v>
      </c>
      <c r="AV59" s="42">
        <v>7.78</v>
      </c>
      <c r="AW59" s="42"/>
      <c r="AX59" s="42">
        <v>12.387</v>
      </c>
      <c r="AY59" s="42"/>
      <c r="AZ59" s="42"/>
      <c r="BA59" s="42"/>
      <c r="BB59" s="42">
        <v>9.1199999999999992</v>
      </c>
      <c r="BC59" s="42">
        <v>9.15</v>
      </c>
      <c r="BD59" s="42"/>
      <c r="BE59" s="42"/>
      <c r="BF59" s="42"/>
      <c r="BG59" s="42">
        <v>6.75</v>
      </c>
      <c r="BH59" s="42">
        <v>9.36</v>
      </c>
      <c r="BI59" s="42"/>
      <c r="BJ59" s="42"/>
      <c r="BK59" s="42"/>
      <c r="BL59" s="42"/>
      <c r="BM59" s="42"/>
      <c r="BN59" s="42"/>
      <c r="BO59" s="42"/>
      <c r="BP59" s="42"/>
      <c r="BQ59" s="42"/>
      <c r="BR59" s="42">
        <v>12.43</v>
      </c>
      <c r="BS59" s="42">
        <v>12.48</v>
      </c>
      <c r="BT59" s="42"/>
      <c r="BU59" s="42">
        <v>7.84</v>
      </c>
      <c r="BV59" s="42"/>
      <c r="BW59" s="42"/>
      <c r="BX59" s="42"/>
      <c r="BY59" s="42"/>
      <c r="BZ59" s="42"/>
      <c r="CA59" s="42"/>
      <c r="CB59" s="42"/>
      <c r="CC59" s="42"/>
      <c r="CD59" s="42"/>
      <c r="CE59" s="42">
        <v>19.96</v>
      </c>
      <c r="CF59" s="42"/>
      <c r="CG59" s="42"/>
      <c r="CH59" s="42"/>
      <c r="CI59" s="42"/>
      <c r="CJ59" s="42"/>
      <c r="CK59" s="42">
        <v>15.39</v>
      </c>
      <c r="CL59" s="42"/>
      <c r="CM59" s="42"/>
      <c r="CN59" s="42"/>
      <c r="CO59" s="42">
        <v>12.52</v>
      </c>
      <c r="CP59" s="42"/>
      <c r="CQ59" s="42">
        <v>7.81</v>
      </c>
      <c r="CR59" s="42">
        <v>7.68</v>
      </c>
      <c r="CS59" s="42">
        <v>11.8</v>
      </c>
      <c r="CT59" s="42"/>
      <c r="CU59" s="42"/>
      <c r="CV59" s="42"/>
      <c r="CW59" s="42"/>
      <c r="CX59" s="42"/>
      <c r="CY59" s="42">
        <v>9.2880000000000003</v>
      </c>
      <c r="CZ59" s="42">
        <v>9.1920000000000002</v>
      </c>
      <c r="DA59" s="42"/>
      <c r="DB59" s="42"/>
      <c r="DC59" s="42"/>
      <c r="DD59" s="42"/>
      <c r="DE59" s="42"/>
      <c r="DF59" s="42"/>
      <c r="DG59" s="42"/>
      <c r="DH59" s="154"/>
      <c r="DI59" s="42"/>
      <c r="DJ59" s="42"/>
    </row>
    <row r="60" spans="1:114" s="155" customFormat="1" ht="26.85" customHeight="1">
      <c r="A60" s="37"/>
      <c r="B60" s="43" t="s">
        <v>197</v>
      </c>
      <c r="C60" s="39" t="s">
        <v>196</v>
      </c>
      <c r="D60" s="48">
        <v>54.921179999999993</v>
      </c>
      <c r="E60" s="49">
        <v>54.921179999999993</v>
      </c>
      <c r="F60" s="42">
        <f>SUM(H60:DJ60)</f>
        <v>0</v>
      </c>
      <c r="G60" s="42">
        <f>F60*D60</f>
        <v>0</v>
      </c>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154"/>
      <c r="DI60" s="42"/>
      <c r="DJ60" s="42"/>
    </row>
    <row r="61" spans="1:114" s="155" customFormat="1" ht="30.4" customHeight="1">
      <c r="A61" s="37" t="s">
        <v>198</v>
      </c>
      <c r="B61" s="43" t="s">
        <v>199</v>
      </c>
      <c r="C61" s="39"/>
      <c r="D61" s="48"/>
      <c r="E61" s="49"/>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154"/>
      <c r="DI61" s="42"/>
      <c r="DJ61" s="42"/>
    </row>
    <row r="62" spans="1:114" s="155" customFormat="1" ht="16.7" customHeight="1">
      <c r="A62" s="37"/>
      <c r="B62" s="47" t="s">
        <v>200</v>
      </c>
      <c r="C62" s="39" t="s">
        <v>201</v>
      </c>
      <c r="D62" s="48">
        <v>286.32778079999997</v>
      </c>
      <c r="E62" s="49">
        <v>286.32778079999997</v>
      </c>
      <c r="F62" s="42">
        <f t="shared" ref="F62:F90" si="4">SUM(H62:DJ62)</f>
        <v>0</v>
      </c>
      <c r="G62" s="42">
        <f t="shared" ref="G62:G90" si="5">F62*D62</f>
        <v>0</v>
      </c>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154"/>
      <c r="DI62" s="42"/>
      <c r="DJ62" s="42"/>
    </row>
    <row r="63" spans="1:114" s="155" customFormat="1" ht="24" customHeight="1">
      <c r="A63" s="37"/>
      <c r="B63" s="47" t="s">
        <v>202</v>
      </c>
      <c r="C63" s="39" t="s">
        <v>133</v>
      </c>
      <c r="D63" s="48">
        <v>153.86000000000001</v>
      </c>
      <c r="E63" s="49">
        <v>153.86000000000001</v>
      </c>
      <c r="F63" s="42">
        <f t="shared" si="4"/>
        <v>0</v>
      </c>
      <c r="G63" s="42">
        <f t="shared" si="5"/>
        <v>0</v>
      </c>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154"/>
      <c r="DI63" s="42"/>
      <c r="DJ63" s="42"/>
    </row>
    <row r="64" spans="1:114" s="155" customFormat="1" ht="23.85" customHeight="1">
      <c r="A64" s="37"/>
      <c r="B64" s="47" t="s">
        <v>203</v>
      </c>
      <c r="C64" s="39" t="s">
        <v>133</v>
      </c>
      <c r="D64" s="48">
        <v>123.97</v>
      </c>
      <c r="E64" s="49">
        <v>123.97</v>
      </c>
      <c r="F64" s="42">
        <f t="shared" si="4"/>
        <v>0</v>
      </c>
      <c r="G64" s="42">
        <f t="shared" si="5"/>
        <v>0</v>
      </c>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154"/>
      <c r="DI64" s="42"/>
      <c r="DJ64" s="42"/>
    </row>
    <row r="65" spans="1:114" s="155" customFormat="1" ht="14.85" customHeight="1">
      <c r="A65" s="37"/>
      <c r="B65" s="47" t="s">
        <v>204</v>
      </c>
      <c r="C65" s="39" t="s">
        <v>151</v>
      </c>
      <c r="D65" s="48">
        <v>613.52</v>
      </c>
      <c r="E65" s="49">
        <v>613.52</v>
      </c>
      <c r="F65" s="42">
        <f t="shared" si="4"/>
        <v>0</v>
      </c>
      <c r="G65" s="42">
        <f t="shared" si="5"/>
        <v>0</v>
      </c>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154"/>
      <c r="DI65" s="42"/>
      <c r="DJ65" s="42"/>
    </row>
    <row r="66" spans="1:114" s="155" customFormat="1" ht="14.85" customHeight="1">
      <c r="A66" s="37"/>
      <c r="B66" s="47" t="s">
        <v>205</v>
      </c>
      <c r="C66" s="39" t="s">
        <v>151</v>
      </c>
      <c r="D66" s="48">
        <v>356.29</v>
      </c>
      <c r="E66" s="49">
        <v>356.29</v>
      </c>
      <c r="F66" s="42">
        <f t="shared" si="4"/>
        <v>0</v>
      </c>
      <c r="G66" s="42">
        <f t="shared" si="5"/>
        <v>0</v>
      </c>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154"/>
      <c r="DI66" s="42"/>
      <c r="DJ66" s="42"/>
    </row>
    <row r="67" spans="1:114" s="155" customFormat="1" ht="14.85" customHeight="1">
      <c r="A67" s="37"/>
      <c r="B67" s="47" t="s">
        <v>206</v>
      </c>
      <c r="C67" s="39" t="s">
        <v>169</v>
      </c>
      <c r="D67" s="48">
        <v>448.56</v>
      </c>
      <c r="E67" s="49">
        <v>448.56</v>
      </c>
      <c r="F67" s="42">
        <f t="shared" si="4"/>
        <v>0</v>
      </c>
      <c r="G67" s="42">
        <f t="shared" si="5"/>
        <v>0</v>
      </c>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154"/>
      <c r="DI67" s="42"/>
      <c r="DJ67" s="42"/>
    </row>
    <row r="68" spans="1:114" s="155" customFormat="1" ht="14.85" customHeight="1">
      <c r="A68" s="37"/>
      <c r="B68" s="50" t="s">
        <v>207</v>
      </c>
      <c r="C68" s="39" t="s">
        <v>169</v>
      </c>
      <c r="D68" s="48">
        <v>83.45</v>
      </c>
      <c r="E68" s="49">
        <v>83.45</v>
      </c>
      <c r="F68" s="42">
        <f t="shared" si="4"/>
        <v>20</v>
      </c>
      <c r="G68" s="42">
        <f t="shared" si="5"/>
        <v>1669</v>
      </c>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v>20</v>
      </c>
      <c r="CT68" s="42"/>
      <c r="CU68" s="42"/>
      <c r="CV68" s="42"/>
      <c r="CW68" s="42"/>
      <c r="CX68" s="42"/>
      <c r="CY68" s="42"/>
      <c r="CZ68" s="42"/>
      <c r="DA68" s="42"/>
      <c r="DB68" s="42"/>
      <c r="DC68" s="42"/>
      <c r="DD68" s="42"/>
      <c r="DE68" s="42"/>
      <c r="DF68" s="42"/>
      <c r="DG68" s="42"/>
      <c r="DH68" s="154"/>
      <c r="DI68" s="42"/>
      <c r="DJ68" s="42"/>
    </row>
    <row r="69" spans="1:114" s="155" customFormat="1" ht="14.85" customHeight="1">
      <c r="A69" s="37"/>
      <c r="B69" s="51" t="s">
        <v>208</v>
      </c>
      <c r="C69" s="39" t="s">
        <v>133</v>
      </c>
      <c r="D69" s="48">
        <v>622.86</v>
      </c>
      <c r="E69" s="49">
        <v>622.86</v>
      </c>
      <c r="F69" s="42">
        <f t="shared" si="4"/>
        <v>2</v>
      </c>
      <c r="G69" s="42">
        <f t="shared" si="5"/>
        <v>1245.72</v>
      </c>
      <c r="H69" s="42"/>
      <c r="I69" s="42"/>
      <c r="J69" s="42"/>
      <c r="K69" s="42"/>
      <c r="L69" s="42"/>
      <c r="M69" s="42"/>
      <c r="N69" s="42"/>
      <c r="O69" s="42"/>
      <c r="P69" s="42"/>
      <c r="Q69" s="42"/>
      <c r="R69" s="42"/>
      <c r="S69" s="42"/>
      <c r="T69" s="42">
        <v>1</v>
      </c>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v>1</v>
      </c>
      <c r="CT69" s="42"/>
      <c r="CU69" s="42"/>
      <c r="CV69" s="42"/>
      <c r="CW69" s="42"/>
      <c r="CX69" s="42"/>
      <c r="CY69" s="42"/>
      <c r="CZ69" s="42"/>
      <c r="DA69" s="42"/>
      <c r="DB69" s="42"/>
      <c r="DC69" s="42"/>
      <c r="DD69" s="42"/>
      <c r="DE69" s="42"/>
      <c r="DF69" s="42"/>
      <c r="DG69" s="42"/>
      <c r="DH69" s="154"/>
      <c r="DI69" s="42"/>
      <c r="DJ69" s="42"/>
    </row>
    <row r="70" spans="1:114" s="155" customFormat="1" ht="14.85" customHeight="1">
      <c r="A70" s="37"/>
      <c r="B70" s="51" t="s">
        <v>209</v>
      </c>
      <c r="C70" s="39" t="s">
        <v>133</v>
      </c>
      <c r="D70" s="48">
        <v>496.15</v>
      </c>
      <c r="E70" s="49">
        <v>496.15</v>
      </c>
      <c r="F70" s="42">
        <f t="shared" si="4"/>
        <v>2.52</v>
      </c>
      <c r="G70" s="42">
        <f t="shared" si="5"/>
        <v>1250.298</v>
      </c>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v>2.52</v>
      </c>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154"/>
      <c r="DI70" s="42"/>
      <c r="DJ70" s="42"/>
    </row>
    <row r="71" spans="1:114" s="155" customFormat="1" ht="14.85" customHeight="1">
      <c r="A71" s="37"/>
      <c r="B71" s="51" t="s">
        <v>210</v>
      </c>
      <c r="C71" s="39" t="s">
        <v>211</v>
      </c>
      <c r="D71" s="48">
        <v>587.36</v>
      </c>
      <c r="E71" s="49">
        <v>587.36</v>
      </c>
      <c r="F71" s="42">
        <f t="shared" si="4"/>
        <v>2</v>
      </c>
      <c r="G71" s="42">
        <f t="shared" si="5"/>
        <v>1174.72</v>
      </c>
      <c r="H71" s="42"/>
      <c r="I71" s="42"/>
      <c r="J71" s="42"/>
      <c r="K71" s="42"/>
      <c r="L71" s="42"/>
      <c r="M71" s="42"/>
      <c r="N71" s="42"/>
      <c r="O71" s="42"/>
      <c r="P71" s="42"/>
      <c r="Q71" s="42"/>
      <c r="R71" s="42"/>
      <c r="S71" s="42"/>
      <c r="T71" s="42">
        <v>1</v>
      </c>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v>1</v>
      </c>
      <c r="CT71" s="42"/>
      <c r="CU71" s="42"/>
      <c r="CV71" s="42"/>
      <c r="CW71" s="42"/>
      <c r="CX71" s="42"/>
      <c r="CY71" s="42"/>
      <c r="CZ71" s="42"/>
      <c r="DA71" s="42"/>
      <c r="DB71" s="42"/>
      <c r="DC71" s="42"/>
      <c r="DD71" s="42"/>
      <c r="DE71" s="42"/>
      <c r="DF71" s="42"/>
      <c r="DG71" s="42"/>
      <c r="DH71" s="154"/>
      <c r="DI71" s="42"/>
      <c r="DJ71" s="42"/>
    </row>
    <row r="72" spans="1:114" s="155" customFormat="1" ht="14.85" customHeight="1">
      <c r="A72" s="37"/>
      <c r="B72" s="51" t="s">
        <v>212</v>
      </c>
      <c r="C72" s="39" t="s">
        <v>133</v>
      </c>
      <c r="D72" s="48">
        <v>827.29</v>
      </c>
      <c r="E72" s="49">
        <v>827.29</v>
      </c>
      <c r="F72" s="42">
        <f t="shared" si="4"/>
        <v>3.0060000000000002</v>
      </c>
      <c r="G72" s="42">
        <f t="shared" si="5"/>
        <v>2486.83374</v>
      </c>
      <c r="H72" s="42"/>
      <c r="I72" s="42"/>
      <c r="J72" s="42"/>
      <c r="K72" s="42"/>
      <c r="L72" s="42"/>
      <c r="M72" s="42"/>
      <c r="N72" s="42"/>
      <c r="O72" s="42">
        <v>1.006</v>
      </c>
      <c r="P72" s="42"/>
      <c r="Q72" s="42">
        <v>1</v>
      </c>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v>1</v>
      </c>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154"/>
      <c r="DI72" s="42"/>
      <c r="DJ72" s="42"/>
    </row>
    <row r="73" spans="1:114" s="155" customFormat="1" ht="14.85" customHeight="1">
      <c r="A73" s="37"/>
      <c r="B73" s="50" t="s">
        <v>213</v>
      </c>
      <c r="C73" s="39" t="s">
        <v>130</v>
      </c>
      <c r="D73" s="48">
        <v>15218.92</v>
      </c>
      <c r="E73" s="49">
        <v>15218.92</v>
      </c>
      <c r="F73" s="42">
        <f t="shared" si="4"/>
        <v>0</v>
      </c>
      <c r="G73" s="42">
        <f t="shared" si="5"/>
        <v>0</v>
      </c>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154"/>
      <c r="DI73" s="42"/>
      <c r="DJ73" s="42"/>
    </row>
    <row r="74" spans="1:114" s="155" customFormat="1" ht="23.85" customHeight="1">
      <c r="A74" s="37"/>
      <c r="B74" s="47" t="s">
        <v>214</v>
      </c>
      <c r="C74" s="39" t="s">
        <v>151</v>
      </c>
      <c r="D74" s="48">
        <v>994.79</v>
      </c>
      <c r="E74" s="49">
        <v>994.79</v>
      </c>
      <c r="F74" s="42">
        <f t="shared" si="4"/>
        <v>0</v>
      </c>
      <c r="G74" s="42">
        <f t="shared" si="5"/>
        <v>0</v>
      </c>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154"/>
      <c r="DI74" s="42"/>
      <c r="DJ74" s="42"/>
    </row>
    <row r="75" spans="1:114" s="155" customFormat="1" ht="23.85" customHeight="1">
      <c r="A75" s="37"/>
      <c r="B75" s="47" t="s">
        <v>215</v>
      </c>
      <c r="C75" s="39" t="s">
        <v>146</v>
      </c>
      <c r="D75" s="48">
        <v>19.381667599999997</v>
      </c>
      <c r="E75" s="49">
        <v>19.381667599999997</v>
      </c>
      <c r="F75" s="42">
        <f t="shared" si="4"/>
        <v>0</v>
      </c>
      <c r="G75" s="42">
        <f t="shared" si="5"/>
        <v>0</v>
      </c>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154"/>
      <c r="DI75" s="42"/>
      <c r="DJ75" s="42"/>
    </row>
    <row r="76" spans="1:114" s="155" customFormat="1" ht="14.85" customHeight="1">
      <c r="A76" s="37"/>
      <c r="B76" s="50" t="s">
        <v>216</v>
      </c>
      <c r="C76" s="39" t="s">
        <v>148</v>
      </c>
      <c r="D76" s="48">
        <v>14.668868400000001</v>
      </c>
      <c r="E76" s="49">
        <v>14.668868400000001</v>
      </c>
      <c r="F76" s="42">
        <f t="shared" si="4"/>
        <v>40</v>
      </c>
      <c r="G76" s="42">
        <f t="shared" si="5"/>
        <v>586.75473600000009</v>
      </c>
      <c r="H76" s="42"/>
      <c r="I76" s="42"/>
      <c r="J76" s="42"/>
      <c r="K76" s="42"/>
      <c r="L76" s="42"/>
      <c r="M76" s="42"/>
      <c r="N76" s="42"/>
      <c r="O76" s="42"/>
      <c r="P76" s="42"/>
      <c r="Q76" s="42">
        <v>40</v>
      </c>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154"/>
      <c r="DI76" s="42"/>
      <c r="DJ76" s="42"/>
    </row>
    <row r="77" spans="1:114" s="155" customFormat="1" ht="34.35" customHeight="1">
      <c r="A77" s="37"/>
      <c r="B77" s="50" t="s">
        <v>217</v>
      </c>
      <c r="C77" s="39" t="s">
        <v>218</v>
      </c>
      <c r="D77" s="48">
        <v>1611.9532959999999</v>
      </c>
      <c r="E77" s="49">
        <v>1611.9532959999999</v>
      </c>
      <c r="F77" s="42">
        <f t="shared" si="4"/>
        <v>0</v>
      </c>
      <c r="G77" s="42">
        <f t="shared" si="5"/>
        <v>0</v>
      </c>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154"/>
      <c r="DI77" s="42"/>
      <c r="DJ77" s="42"/>
    </row>
    <row r="78" spans="1:114" s="155" customFormat="1" ht="15.6" customHeight="1">
      <c r="A78" s="37"/>
      <c r="B78" s="50" t="s">
        <v>219</v>
      </c>
      <c r="C78" s="39" t="s">
        <v>220</v>
      </c>
      <c r="D78" s="48">
        <v>2.0078071999999998</v>
      </c>
      <c r="E78" s="49">
        <v>2.0078071999999998</v>
      </c>
      <c r="F78" s="42">
        <f t="shared" si="4"/>
        <v>0</v>
      </c>
      <c r="G78" s="42">
        <f t="shared" si="5"/>
        <v>0</v>
      </c>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154"/>
      <c r="DI78" s="42"/>
      <c r="DJ78" s="42"/>
    </row>
    <row r="79" spans="1:114" s="155" customFormat="1" ht="14.85" customHeight="1">
      <c r="A79" s="37"/>
      <c r="B79" s="50" t="s">
        <v>221</v>
      </c>
      <c r="C79" s="39" t="s">
        <v>133</v>
      </c>
      <c r="D79" s="48">
        <v>2.0078071999999998</v>
      </c>
      <c r="E79" s="49">
        <v>2.0078071999999998</v>
      </c>
      <c r="F79" s="42">
        <f t="shared" si="4"/>
        <v>0</v>
      </c>
      <c r="G79" s="42">
        <f t="shared" si="5"/>
        <v>0</v>
      </c>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154"/>
      <c r="DI79" s="42"/>
      <c r="DJ79" s="42"/>
    </row>
    <row r="80" spans="1:114" s="155" customFormat="1" ht="23.85" customHeight="1">
      <c r="A80" s="37"/>
      <c r="B80" s="50" t="s">
        <v>222</v>
      </c>
      <c r="C80" s="39" t="s">
        <v>151</v>
      </c>
      <c r="D80" s="48">
        <v>128.69999999999999</v>
      </c>
      <c r="E80" s="49">
        <v>128.69999999999999</v>
      </c>
      <c r="F80" s="42">
        <f t="shared" si="4"/>
        <v>0</v>
      </c>
      <c r="G80" s="42">
        <f t="shared" si="5"/>
        <v>0</v>
      </c>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154"/>
      <c r="DI80" s="42"/>
      <c r="DJ80" s="42"/>
    </row>
    <row r="81" spans="1:114" s="155" customFormat="1" ht="14.85" customHeight="1">
      <c r="A81" s="37"/>
      <c r="B81" s="50" t="s">
        <v>223</v>
      </c>
      <c r="C81" s="39" t="s">
        <v>151</v>
      </c>
      <c r="D81" s="48">
        <v>192.7</v>
      </c>
      <c r="E81" s="49">
        <v>192.7</v>
      </c>
      <c r="F81" s="42">
        <f t="shared" si="4"/>
        <v>0</v>
      </c>
      <c r="G81" s="42">
        <f t="shared" si="5"/>
        <v>0</v>
      </c>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154"/>
      <c r="DI81" s="42"/>
      <c r="DJ81" s="42"/>
    </row>
    <row r="82" spans="1:114" s="155" customFormat="1" ht="14.85" customHeight="1">
      <c r="A82" s="37"/>
      <c r="B82" s="50" t="s">
        <v>224</v>
      </c>
      <c r="C82" s="39" t="s">
        <v>169</v>
      </c>
      <c r="D82" s="48">
        <v>273.89999999999998</v>
      </c>
      <c r="E82" s="49">
        <v>273.89999999999998</v>
      </c>
      <c r="F82" s="42">
        <f t="shared" si="4"/>
        <v>0</v>
      </c>
      <c r="G82" s="42">
        <f t="shared" si="5"/>
        <v>0</v>
      </c>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154"/>
      <c r="DI82" s="42"/>
      <c r="DJ82" s="42"/>
    </row>
    <row r="83" spans="1:114" s="155" customFormat="1" ht="14.85" customHeight="1">
      <c r="A83" s="37"/>
      <c r="B83" s="50" t="s">
        <v>225</v>
      </c>
      <c r="C83" s="39" t="s">
        <v>169</v>
      </c>
      <c r="D83" s="48">
        <v>182.41</v>
      </c>
      <c r="E83" s="49">
        <v>182.41</v>
      </c>
      <c r="F83" s="42">
        <f t="shared" si="4"/>
        <v>0</v>
      </c>
      <c r="G83" s="42">
        <f t="shared" si="5"/>
        <v>0</v>
      </c>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154"/>
      <c r="DI83" s="42"/>
      <c r="DJ83" s="42"/>
    </row>
    <row r="84" spans="1:114" s="155" customFormat="1" ht="14.85" customHeight="1">
      <c r="A84" s="37"/>
      <c r="B84" s="50" t="s">
        <v>226</v>
      </c>
      <c r="C84" s="39" t="s">
        <v>169</v>
      </c>
      <c r="D84" s="48">
        <v>395.61</v>
      </c>
      <c r="E84" s="49">
        <v>395.61</v>
      </c>
      <c r="F84" s="42">
        <f t="shared" si="4"/>
        <v>0</v>
      </c>
      <c r="G84" s="42">
        <f t="shared" si="5"/>
        <v>0</v>
      </c>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154"/>
      <c r="DI84" s="42"/>
      <c r="DJ84" s="42"/>
    </row>
    <row r="85" spans="1:114" s="155" customFormat="1" ht="14.85" customHeight="1">
      <c r="A85" s="37"/>
      <c r="B85" s="50" t="s">
        <v>227</v>
      </c>
      <c r="C85" s="39" t="s">
        <v>133</v>
      </c>
      <c r="D85" s="48">
        <v>37.82</v>
      </c>
      <c r="E85" s="49">
        <v>37.82</v>
      </c>
      <c r="F85" s="42">
        <f t="shared" si="4"/>
        <v>0</v>
      </c>
      <c r="G85" s="42">
        <f t="shared" si="5"/>
        <v>0</v>
      </c>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154"/>
      <c r="DI85" s="42"/>
      <c r="DJ85" s="42"/>
    </row>
    <row r="86" spans="1:114" s="155" customFormat="1" ht="23.85" customHeight="1">
      <c r="A86" s="37"/>
      <c r="B86" s="50" t="s">
        <v>228</v>
      </c>
      <c r="C86" s="39" t="s">
        <v>133</v>
      </c>
      <c r="D86" s="48">
        <v>274.49</v>
      </c>
      <c r="E86" s="49">
        <v>274.49</v>
      </c>
      <c r="F86" s="42">
        <f t="shared" si="4"/>
        <v>71</v>
      </c>
      <c r="G86" s="42">
        <f t="shared" si="5"/>
        <v>19488.79</v>
      </c>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v>50</v>
      </c>
      <c r="BS86" s="42"/>
      <c r="BT86" s="42"/>
      <c r="BU86" s="42"/>
      <c r="BV86" s="42"/>
      <c r="BW86" s="42"/>
      <c r="BX86" s="42"/>
      <c r="BY86" s="42"/>
      <c r="BZ86" s="42"/>
      <c r="CA86" s="42"/>
      <c r="CB86" s="42"/>
      <c r="CC86" s="42"/>
      <c r="CD86" s="42"/>
      <c r="CE86" s="42">
        <v>21</v>
      </c>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154"/>
      <c r="DI86" s="42"/>
      <c r="DJ86" s="42"/>
    </row>
    <row r="87" spans="1:114" s="155" customFormat="1" ht="23.85" customHeight="1">
      <c r="A87" s="37"/>
      <c r="B87" s="50" t="s">
        <v>229</v>
      </c>
      <c r="C87" s="39" t="s">
        <v>133</v>
      </c>
      <c r="D87" s="48">
        <v>323.27999999999997</v>
      </c>
      <c r="E87" s="49">
        <v>323.27999999999997</v>
      </c>
      <c r="F87" s="42">
        <f t="shared" si="4"/>
        <v>0</v>
      </c>
      <c r="G87" s="42">
        <f t="shared" si="5"/>
        <v>0</v>
      </c>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154"/>
      <c r="DI87" s="42"/>
      <c r="DJ87" s="42"/>
    </row>
    <row r="88" spans="1:114" s="155" customFormat="1" ht="14.85" customHeight="1">
      <c r="A88" s="37"/>
      <c r="B88" s="50" t="s">
        <v>230</v>
      </c>
      <c r="C88" s="39" t="s">
        <v>133</v>
      </c>
      <c r="D88" s="48">
        <v>83.16</v>
      </c>
      <c r="E88" s="49">
        <v>83.16</v>
      </c>
      <c r="F88" s="42">
        <f t="shared" si="4"/>
        <v>0</v>
      </c>
      <c r="G88" s="42">
        <f t="shared" si="5"/>
        <v>0</v>
      </c>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154"/>
      <c r="DI88" s="42"/>
      <c r="DJ88" s="42"/>
    </row>
    <row r="89" spans="1:114" s="155" customFormat="1" ht="14.85" customHeight="1">
      <c r="A89" s="37"/>
      <c r="B89" s="50" t="s">
        <v>231</v>
      </c>
      <c r="C89" s="39" t="s">
        <v>133</v>
      </c>
      <c r="D89" s="48">
        <v>385.01</v>
      </c>
      <c r="E89" s="49">
        <v>385.01</v>
      </c>
      <c r="F89" s="42">
        <f t="shared" si="4"/>
        <v>0</v>
      </c>
      <c r="G89" s="42">
        <f t="shared" si="5"/>
        <v>0</v>
      </c>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154"/>
      <c r="DI89" s="42"/>
      <c r="DJ89" s="42"/>
    </row>
    <row r="90" spans="1:114" s="155" customFormat="1" ht="34.35" customHeight="1">
      <c r="A90" s="37"/>
      <c r="B90" s="52" t="s">
        <v>232</v>
      </c>
      <c r="C90" s="39" t="s">
        <v>169</v>
      </c>
      <c r="D90" s="48">
        <v>618.28</v>
      </c>
      <c r="E90" s="49">
        <v>618.28</v>
      </c>
      <c r="F90" s="42">
        <f t="shared" si="4"/>
        <v>0</v>
      </c>
      <c r="G90" s="42">
        <f t="shared" si="5"/>
        <v>0</v>
      </c>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154"/>
      <c r="DI90" s="42"/>
      <c r="DJ90" s="42"/>
    </row>
    <row r="91" spans="1:114" s="155" customFormat="1" ht="26.85" customHeight="1">
      <c r="A91" s="53" t="s">
        <v>233</v>
      </c>
      <c r="B91" s="38" t="s">
        <v>234</v>
      </c>
      <c r="C91" s="54"/>
      <c r="D91" s="48"/>
      <c r="E91" s="49"/>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154"/>
      <c r="DI91" s="42"/>
      <c r="DJ91" s="42"/>
    </row>
    <row r="92" spans="1:114" s="155" customFormat="1" ht="34.35" customHeight="1">
      <c r="A92" s="37" t="s">
        <v>235</v>
      </c>
      <c r="B92" s="43" t="s">
        <v>236</v>
      </c>
      <c r="C92" s="39" t="s">
        <v>237</v>
      </c>
      <c r="D92" s="48">
        <v>26.531981200000001</v>
      </c>
      <c r="E92" s="49">
        <v>26.531981200000001</v>
      </c>
      <c r="F92" s="42">
        <f t="shared" ref="F92:F101" si="6">SUM(H92:DJ92)</f>
        <v>115.89200000000001</v>
      </c>
      <c r="G92" s="42">
        <f t="shared" ref="G92:G101" si="7">F92*D92</f>
        <v>3074.8443652304004</v>
      </c>
      <c r="H92" s="42"/>
      <c r="I92" s="42"/>
      <c r="J92" s="42">
        <v>2.7879999999999998</v>
      </c>
      <c r="K92" s="42"/>
      <c r="L92" s="42">
        <v>4.1219999999999999</v>
      </c>
      <c r="M92" s="42">
        <v>3.3530000000000002</v>
      </c>
      <c r="N92" s="42">
        <v>0.95</v>
      </c>
      <c r="O92" s="42"/>
      <c r="P92" s="42"/>
      <c r="Q92" s="42"/>
      <c r="R92" s="42"/>
      <c r="S92" s="42">
        <v>3.9129999999999998</v>
      </c>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v>2.7829999999999999</v>
      </c>
      <c r="AS92" s="42"/>
      <c r="AT92" s="42"/>
      <c r="AU92" s="42">
        <v>2.7309999999999999</v>
      </c>
      <c r="AV92" s="42">
        <v>2.7480000000000002</v>
      </c>
      <c r="AW92" s="42"/>
      <c r="AX92" s="42">
        <v>7.7910000000000004</v>
      </c>
      <c r="AY92" s="42">
        <v>0.95</v>
      </c>
      <c r="AZ92" s="42"/>
      <c r="BA92" s="42"/>
      <c r="BB92" s="42">
        <v>4.5060000000000002</v>
      </c>
      <c r="BC92" s="42">
        <v>3.5489999999999999</v>
      </c>
      <c r="BD92" s="42"/>
      <c r="BE92" s="42"/>
      <c r="BF92" s="42"/>
      <c r="BG92" s="42">
        <v>3.9860000000000002</v>
      </c>
      <c r="BH92" s="42">
        <v>6.0119999999999996</v>
      </c>
      <c r="BI92" s="42"/>
      <c r="BJ92" s="42">
        <v>2.8919999999999999</v>
      </c>
      <c r="BK92" s="42"/>
      <c r="BL92" s="42"/>
      <c r="BM92" s="42"/>
      <c r="BN92" s="42"/>
      <c r="BO92" s="42"/>
      <c r="BP92" s="42"/>
      <c r="BQ92" s="42"/>
      <c r="BR92" s="42">
        <v>4.17</v>
      </c>
      <c r="BS92" s="42">
        <v>4.1669999999999998</v>
      </c>
      <c r="BT92" s="42"/>
      <c r="BU92" s="42">
        <v>2.7879999999999998</v>
      </c>
      <c r="BV92" s="42"/>
      <c r="BW92" s="42"/>
      <c r="BX92" s="42"/>
      <c r="BY92" s="42"/>
      <c r="BZ92" s="42"/>
      <c r="CA92" s="42"/>
      <c r="CB92" s="42"/>
      <c r="CC92" s="42"/>
      <c r="CD92" s="42"/>
      <c r="CE92" s="42">
        <v>7.8380000000000001</v>
      </c>
      <c r="CF92" s="42"/>
      <c r="CG92" s="42"/>
      <c r="CH92" s="42"/>
      <c r="CI92" s="42"/>
      <c r="CJ92" s="42"/>
      <c r="CK92" s="42">
        <v>5.7080000000000002</v>
      </c>
      <c r="CL92" s="42"/>
      <c r="CM92" s="42"/>
      <c r="CN92" s="42"/>
      <c r="CO92" s="42">
        <v>5.0910000000000002</v>
      </c>
      <c r="CP92" s="42"/>
      <c r="CQ92" s="42">
        <v>2.7839999999999998</v>
      </c>
      <c r="CR92" s="42">
        <v>4.1680000000000001</v>
      </c>
      <c r="CS92" s="42">
        <v>12.288</v>
      </c>
      <c r="CT92" s="42"/>
      <c r="CU92" s="42"/>
      <c r="CV92" s="42"/>
      <c r="CW92" s="42"/>
      <c r="CX92" s="42"/>
      <c r="CY92" s="42">
        <v>6.7450000000000001</v>
      </c>
      <c r="CZ92" s="42">
        <v>6.6210000000000004</v>
      </c>
      <c r="DA92" s="42"/>
      <c r="DB92" s="42"/>
      <c r="DC92" s="42"/>
      <c r="DD92" s="42">
        <v>0.45</v>
      </c>
      <c r="DE92" s="42"/>
      <c r="DF92" s="42"/>
      <c r="DG92" s="42"/>
      <c r="DH92" s="154"/>
      <c r="DI92" s="42"/>
      <c r="DJ92" s="42"/>
    </row>
    <row r="93" spans="1:114" s="155" customFormat="1" ht="14.85" customHeight="1">
      <c r="A93" s="37" t="s">
        <v>238</v>
      </c>
      <c r="B93" s="43" t="s">
        <v>239</v>
      </c>
      <c r="C93" s="39"/>
      <c r="D93" s="48"/>
      <c r="E93" s="49"/>
      <c r="F93" s="42">
        <f t="shared" si="6"/>
        <v>0</v>
      </c>
      <c r="G93" s="42">
        <f t="shared" si="7"/>
        <v>0</v>
      </c>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154"/>
      <c r="DI93" s="42"/>
      <c r="DJ93" s="42"/>
    </row>
    <row r="94" spans="1:114" s="155" customFormat="1" ht="14.85" customHeight="1">
      <c r="A94" s="37"/>
      <c r="B94" s="50" t="s">
        <v>240</v>
      </c>
      <c r="C94" s="39" t="s">
        <v>151</v>
      </c>
      <c r="D94" s="48">
        <v>859.97</v>
      </c>
      <c r="E94" s="49">
        <v>859.97</v>
      </c>
      <c r="F94" s="42">
        <f t="shared" si="6"/>
        <v>0</v>
      </c>
      <c r="G94" s="42">
        <f t="shared" si="7"/>
        <v>0</v>
      </c>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154"/>
      <c r="DI94" s="42"/>
      <c r="DJ94" s="42"/>
    </row>
    <row r="95" spans="1:114" s="155" customFormat="1" ht="14.85" customHeight="1">
      <c r="A95" s="37"/>
      <c r="B95" s="50" t="s">
        <v>241</v>
      </c>
      <c r="C95" s="39" t="s">
        <v>169</v>
      </c>
      <c r="D95" s="48">
        <v>49.16</v>
      </c>
      <c r="E95" s="49">
        <v>49.16</v>
      </c>
      <c r="F95" s="42">
        <f t="shared" si="6"/>
        <v>0</v>
      </c>
      <c r="G95" s="42">
        <f t="shared" si="7"/>
        <v>0</v>
      </c>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154"/>
      <c r="DI95" s="42"/>
      <c r="DJ95" s="42"/>
    </row>
    <row r="96" spans="1:114" s="155" customFormat="1" ht="14.85" customHeight="1">
      <c r="A96" s="37"/>
      <c r="B96" s="50" t="s">
        <v>242</v>
      </c>
      <c r="C96" s="39" t="s">
        <v>211</v>
      </c>
      <c r="D96" s="48">
        <v>84.5</v>
      </c>
      <c r="E96" s="49">
        <v>84.5</v>
      </c>
      <c r="F96" s="42">
        <f t="shared" si="6"/>
        <v>4</v>
      </c>
      <c r="G96" s="42">
        <f t="shared" si="7"/>
        <v>338</v>
      </c>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v>4</v>
      </c>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154"/>
      <c r="DI96" s="42"/>
      <c r="DJ96" s="42"/>
    </row>
    <row r="97" spans="1:114" s="155" customFormat="1" ht="14.85" customHeight="1">
      <c r="A97" s="37"/>
      <c r="B97" s="50" t="s">
        <v>243</v>
      </c>
      <c r="C97" s="39" t="s">
        <v>211</v>
      </c>
      <c r="D97" s="48">
        <v>98.76</v>
      </c>
      <c r="E97" s="49">
        <v>98.76</v>
      </c>
      <c r="F97" s="42">
        <f t="shared" si="6"/>
        <v>100</v>
      </c>
      <c r="G97" s="42">
        <f t="shared" si="7"/>
        <v>9876</v>
      </c>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v>96</v>
      </c>
      <c r="AZ97" s="42"/>
      <c r="BA97" s="42"/>
      <c r="BB97" s="42">
        <v>4</v>
      </c>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154"/>
      <c r="DI97" s="42"/>
      <c r="DJ97" s="42"/>
    </row>
    <row r="98" spans="1:114" s="155" customFormat="1" ht="14.85" customHeight="1">
      <c r="A98" s="37"/>
      <c r="B98" s="50" t="s">
        <v>244</v>
      </c>
      <c r="C98" s="39" t="s">
        <v>133</v>
      </c>
      <c r="D98" s="48">
        <v>610.12</v>
      </c>
      <c r="E98" s="49">
        <v>610.12</v>
      </c>
      <c r="F98" s="42">
        <f t="shared" si="6"/>
        <v>0</v>
      </c>
      <c r="G98" s="42">
        <f t="shared" si="7"/>
        <v>0</v>
      </c>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154"/>
      <c r="DI98" s="42"/>
      <c r="DJ98" s="42"/>
    </row>
    <row r="99" spans="1:114" s="155" customFormat="1" ht="23.85" customHeight="1">
      <c r="A99" s="37"/>
      <c r="B99" s="47" t="s">
        <v>245</v>
      </c>
      <c r="C99" s="39" t="s">
        <v>151</v>
      </c>
      <c r="D99" s="48">
        <v>269.18</v>
      </c>
      <c r="E99" s="49">
        <v>269.18</v>
      </c>
      <c r="F99" s="42">
        <f t="shared" si="6"/>
        <v>0</v>
      </c>
      <c r="G99" s="42">
        <f t="shared" si="7"/>
        <v>0</v>
      </c>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154"/>
      <c r="DI99" s="42"/>
      <c r="DJ99" s="42"/>
    </row>
    <row r="100" spans="1:114" s="155" customFormat="1" ht="14.85" customHeight="1">
      <c r="A100" s="37"/>
      <c r="B100" s="47" t="s">
        <v>246</v>
      </c>
      <c r="C100" s="39" t="s">
        <v>169</v>
      </c>
      <c r="D100" s="48">
        <v>205.77</v>
      </c>
      <c r="E100" s="49">
        <v>205.77</v>
      </c>
      <c r="F100" s="42">
        <f t="shared" si="6"/>
        <v>0</v>
      </c>
      <c r="G100" s="42">
        <f t="shared" si="7"/>
        <v>0</v>
      </c>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154"/>
      <c r="DI100" s="42"/>
      <c r="DJ100" s="42"/>
    </row>
    <row r="101" spans="1:114" s="155" customFormat="1" ht="14.85" customHeight="1">
      <c r="A101" s="37"/>
      <c r="B101" s="47" t="s">
        <v>247</v>
      </c>
      <c r="C101" s="39" t="s">
        <v>169</v>
      </c>
      <c r="D101" s="48">
        <v>349.12</v>
      </c>
      <c r="E101" s="49">
        <v>349.12</v>
      </c>
      <c r="F101" s="42">
        <f t="shared" si="6"/>
        <v>0</v>
      </c>
      <c r="G101" s="42">
        <f t="shared" si="7"/>
        <v>0</v>
      </c>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154"/>
      <c r="DI101" s="42"/>
      <c r="DJ101" s="42"/>
    </row>
    <row r="102" spans="1:114" s="155" customFormat="1" ht="29.45" customHeight="1">
      <c r="A102" s="53" t="s">
        <v>248</v>
      </c>
      <c r="B102" s="38" t="s">
        <v>249</v>
      </c>
      <c r="C102" s="39"/>
      <c r="D102" s="48"/>
      <c r="E102" s="49"/>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154"/>
      <c r="DI102" s="42"/>
      <c r="DJ102" s="42"/>
    </row>
    <row r="103" spans="1:114" s="155" customFormat="1" ht="38.1" customHeight="1">
      <c r="A103" s="37" t="s">
        <v>250</v>
      </c>
      <c r="B103" s="43" t="s">
        <v>251</v>
      </c>
      <c r="C103" s="39" t="s">
        <v>165</v>
      </c>
      <c r="D103" s="48">
        <v>60.24</v>
      </c>
      <c r="E103" s="49">
        <v>60.238117199999998</v>
      </c>
      <c r="F103" s="42">
        <f>SUM(H103:DJ103)</f>
        <v>0</v>
      </c>
      <c r="G103" s="42">
        <f>F103*D103</f>
        <v>0</v>
      </c>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154"/>
      <c r="DI103" s="42"/>
      <c r="DJ103" s="42"/>
    </row>
    <row r="104" spans="1:114" s="155" customFormat="1" ht="14.85" customHeight="1">
      <c r="A104" s="37" t="s">
        <v>252</v>
      </c>
      <c r="B104" s="43" t="s">
        <v>239</v>
      </c>
      <c r="C104" s="39"/>
      <c r="D104" s="48"/>
      <c r="E104" s="49"/>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154"/>
      <c r="DI104" s="42"/>
      <c r="DJ104" s="42"/>
    </row>
    <row r="105" spans="1:114" s="155" customFormat="1" ht="23.85" customHeight="1">
      <c r="A105" s="37"/>
      <c r="B105" s="47" t="s">
        <v>253</v>
      </c>
      <c r="C105" s="39" t="s">
        <v>133</v>
      </c>
      <c r="D105" s="48">
        <v>3415.11</v>
      </c>
      <c r="E105" s="49">
        <v>3415.11</v>
      </c>
      <c r="F105" s="42">
        <f t="shared" ref="F105:F125" si="8">SUM(H105:DJ105)</f>
        <v>0</v>
      </c>
      <c r="G105" s="42">
        <f t="shared" ref="G105:G125" si="9">F105*D105</f>
        <v>0</v>
      </c>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154"/>
      <c r="DI105" s="42"/>
      <c r="DJ105" s="42"/>
    </row>
    <row r="106" spans="1:114" s="155" customFormat="1" ht="23.85" customHeight="1">
      <c r="A106" s="37"/>
      <c r="B106" s="47" t="s">
        <v>254</v>
      </c>
      <c r="C106" s="39" t="s">
        <v>133</v>
      </c>
      <c r="D106" s="48">
        <v>631.11</v>
      </c>
      <c r="E106" s="49">
        <v>631.11</v>
      </c>
      <c r="F106" s="42">
        <f t="shared" si="8"/>
        <v>6</v>
      </c>
      <c r="G106" s="42">
        <f t="shared" si="9"/>
        <v>3786.66</v>
      </c>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v>6</v>
      </c>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154"/>
      <c r="DI106" s="42"/>
      <c r="DJ106" s="42"/>
    </row>
    <row r="107" spans="1:114" s="155" customFormat="1" ht="14.85" customHeight="1">
      <c r="A107" s="37"/>
      <c r="B107" s="50" t="s">
        <v>255</v>
      </c>
      <c r="C107" s="39" t="s">
        <v>133</v>
      </c>
      <c r="D107" s="48">
        <v>382.73</v>
      </c>
      <c r="E107" s="49">
        <v>382.73</v>
      </c>
      <c r="F107" s="42">
        <f t="shared" si="8"/>
        <v>6.82</v>
      </c>
      <c r="G107" s="42">
        <f t="shared" si="9"/>
        <v>2610.2186000000002</v>
      </c>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v>6.82</v>
      </c>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154"/>
      <c r="DI107" s="42"/>
      <c r="DJ107" s="42"/>
    </row>
    <row r="108" spans="1:114" s="155" customFormat="1" ht="23.85" customHeight="1">
      <c r="A108" s="37"/>
      <c r="B108" s="50" t="s">
        <v>256</v>
      </c>
      <c r="C108" s="39" t="s">
        <v>133</v>
      </c>
      <c r="D108" s="48">
        <v>274.49</v>
      </c>
      <c r="E108" s="49">
        <v>274.49</v>
      </c>
      <c r="F108" s="42">
        <f t="shared" si="8"/>
        <v>102</v>
      </c>
      <c r="G108" s="42">
        <f t="shared" si="9"/>
        <v>27997.98</v>
      </c>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v>102</v>
      </c>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154"/>
      <c r="DI108" s="42"/>
      <c r="DJ108" s="42"/>
    </row>
    <row r="109" spans="1:114" s="155" customFormat="1" ht="39.950000000000003" customHeight="1">
      <c r="A109" s="37"/>
      <c r="B109" s="50" t="s">
        <v>257</v>
      </c>
      <c r="C109" s="39" t="s">
        <v>169</v>
      </c>
      <c r="D109" s="48">
        <v>618.28</v>
      </c>
      <c r="E109" s="49">
        <v>618.28</v>
      </c>
      <c r="F109" s="42">
        <f t="shared" si="8"/>
        <v>27</v>
      </c>
      <c r="G109" s="42">
        <f t="shared" si="9"/>
        <v>16693.559999999998</v>
      </c>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v>27</v>
      </c>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154"/>
      <c r="DI109" s="42"/>
      <c r="DJ109" s="42"/>
    </row>
    <row r="110" spans="1:114" s="155" customFormat="1" ht="14.85" customHeight="1">
      <c r="A110" s="37"/>
      <c r="B110" s="52" t="s">
        <v>258</v>
      </c>
      <c r="C110" s="39" t="s">
        <v>169</v>
      </c>
      <c r="D110" s="48">
        <v>182.41</v>
      </c>
      <c r="E110" s="49">
        <v>182.41</v>
      </c>
      <c r="F110" s="42">
        <f t="shared" si="8"/>
        <v>76.8</v>
      </c>
      <c r="G110" s="42">
        <f t="shared" si="9"/>
        <v>14009.088</v>
      </c>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v>76.8</v>
      </c>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154"/>
      <c r="DI110" s="42"/>
      <c r="DJ110" s="42"/>
    </row>
    <row r="111" spans="1:114" s="155" customFormat="1" ht="23.85" customHeight="1">
      <c r="A111" s="37"/>
      <c r="B111" s="50" t="s">
        <v>261</v>
      </c>
      <c r="C111" s="39" t="s">
        <v>262</v>
      </c>
      <c r="D111" s="48">
        <v>357.9</v>
      </c>
      <c r="E111" s="49">
        <v>357.9</v>
      </c>
      <c r="F111" s="42">
        <f t="shared" si="8"/>
        <v>8.4499999999999993</v>
      </c>
      <c r="G111" s="42">
        <f t="shared" si="9"/>
        <v>3024.2549999999997</v>
      </c>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v>2.5299999999999998</v>
      </c>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v>5.92</v>
      </c>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154"/>
      <c r="DI111" s="42"/>
      <c r="DJ111" s="42"/>
    </row>
    <row r="112" spans="1:114" s="155" customFormat="1" ht="14.85" customHeight="1">
      <c r="A112" s="37"/>
      <c r="B112" s="50" t="s">
        <v>263</v>
      </c>
      <c r="C112" s="39" t="s">
        <v>151</v>
      </c>
      <c r="D112" s="48">
        <v>269.18</v>
      </c>
      <c r="E112" s="49">
        <v>269.18</v>
      </c>
      <c r="F112" s="42">
        <f t="shared" si="8"/>
        <v>0</v>
      </c>
      <c r="G112" s="42">
        <f t="shared" si="9"/>
        <v>0</v>
      </c>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154"/>
      <c r="DI112" s="42"/>
      <c r="DJ112" s="42"/>
    </row>
    <row r="113" spans="1:114" s="155" customFormat="1" ht="14.85" customHeight="1">
      <c r="A113" s="37"/>
      <c r="B113" s="50" t="s">
        <v>264</v>
      </c>
      <c r="C113" s="39" t="s">
        <v>262</v>
      </c>
      <c r="D113" s="48">
        <v>194.2</v>
      </c>
      <c r="E113" s="49">
        <v>194.2</v>
      </c>
      <c r="F113" s="42">
        <f t="shared" si="8"/>
        <v>1</v>
      </c>
      <c r="G113" s="42">
        <f t="shared" si="9"/>
        <v>194.2</v>
      </c>
      <c r="H113" s="42"/>
      <c r="I113" s="42"/>
      <c r="J113" s="42"/>
      <c r="K113" s="42"/>
      <c r="L113" s="42">
        <v>1</v>
      </c>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154"/>
      <c r="DI113" s="42"/>
      <c r="DJ113" s="42"/>
    </row>
    <row r="114" spans="1:114" s="155" customFormat="1" ht="14.85" customHeight="1">
      <c r="A114" s="37"/>
      <c r="B114" s="50" t="s">
        <v>265</v>
      </c>
      <c r="C114" s="39" t="s">
        <v>130</v>
      </c>
      <c r="D114" s="48">
        <v>4506.05</v>
      </c>
      <c r="E114" s="49">
        <v>4506.05</v>
      </c>
      <c r="F114" s="42">
        <f t="shared" si="8"/>
        <v>0</v>
      </c>
      <c r="G114" s="42">
        <f t="shared" si="9"/>
        <v>0</v>
      </c>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154"/>
      <c r="DI114" s="42"/>
      <c r="DJ114" s="42"/>
    </row>
    <row r="115" spans="1:114" s="155" customFormat="1" ht="14.85" customHeight="1">
      <c r="A115" s="37"/>
      <c r="B115" s="47" t="s">
        <v>266</v>
      </c>
      <c r="C115" s="39" t="s">
        <v>151</v>
      </c>
      <c r="D115" s="48">
        <v>1545.62</v>
      </c>
      <c r="E115" s="49">
        <v>1545.62</v>
      </c>
      <c r="F115" s="42">
        <f t="shared" si="8"/>
        <v>0</v>
      </c>
      <c r="G115" s="42">
        <f t="shared" si="9"/>
        <v>0</v>
      </c>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154"/>
      <c r="DI115" s="42"/>
      <c r="DJ115" s="42"/>
    </row>
    <row r="116" spans="1:114" s="155" customFormat="1" ht="14.85" customHeight="1">
      <c r="A116" s="37"/>
      <c r="B116" s="47" t="s">
        <v>267</v>
      </c>
      <c r="C116" s="39" t="s">
        <v>151</v>
      </c>
      <c r="D116" s="48">
        <v>451.42</v>
      </c>
      <c r="E116" s="49">
        <v>451.42</v>
      </c>
      <c r="F116" s="42">
        <f t="shared" si="8"/>
        <v>2</v>
      </c>
      <c r="G116" s="42">
        <f t="shared" si="9"/>
        <v>902.84</v>
      </c>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v>2</v>
      </c>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154"/>
      <c r="DI116" s="42"/>
      <c r="DJ116" s="42"/>
    </row>
    <row r="117" spans="1:114" s="155" customFormat="1" ht="14.85" customHeight="1">
      <c r="A117" s="37"/>
      <c r="B117" s="47" t="s">
        <v>158</v>
      </c>
      <c r="C117" s="39" t="s">
        <v>151</v>
      </c>
      <c r="D117" s="48">
        <v>218.8</v>
      </c>
      <c r="E117" s="49">
        <v>218.8</v>
      </c>
      <c r="F117" s="42">
        <f t="shared" si="8"/>
        <v>4</v>
      </c>
      <c r="G117" s="42">
        <f t="shared" si="9"/>
        <v>875.2</v>
      </c>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v>2</v>
      </c>
      <c r="CD117" s="42"/>
      <c r="CE117" s="42">
        <v>2</v>
      </c>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154"/>
      <c r="DI117" s="42"/>
      <c r="DJ117" s="42"/>
    </row>
    <row r="118" spans="1:114" s="155" customFormat="1" ht="14.85" customHeight="1">
      <c r="A118" s="37"/>
      <c r="B118" s="50" t="s">
        <v>268</v>
      </c>
      <c r="C118" s="39" t="s">
        <v>151</v>
      </c>
      <c r="D118" s="48">
        <v>171.77</v>
      </c>
      <c r="E118" s="49">
        <v>171.77</v>
      </c>
      <c r="F118" s="42">
        <f t="shared" si="8"/>
        <v>2</v>
      </c>
      <c r="G118" s="42">
        <f t="shared" si="9"/>
        <v>343.54</v>
      </c>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v>1</v>
      </c>
      <c r="CD118" s="42"/>
      <c r="CE118" s="42">
        <v>1</v>
      </c>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154"/>
      <c r="DI118" s="42"/>
      <c r="DJ118" s="42"/>
    </row>
    <row r="119" spans="1:114" s="155" customFormat="1" ht="23.85" customHeight="1">
      <c r="A119" s="37"/>
      <c r="B119" s="50" t="s">
        <v>269</v>
      </c>
      <c r="C119" s="39" t="s">
        <v>169</v>
      </c>
      <c r="D119" s="48">
        <v>806.15</v>
      </c>
      <c r="E119" s="49">
        <v>806.15</v>
      </c>
      <c r="F119" s="42">
        <f t="shared" si="8"/>
        <v>0</v>
      </c>
      <c r="G119" s="42">
        <f t="shared" si="9"/>
        <v>0</v>
      </c>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154"/>
      <c r="DI119" s="42"/>
      <c r="DJ119" s="42"/>
    </row>
    <row r="120" spans="1:114" s="155" customFormat="1" ht="14.85" customHeight="1">
      <c r="A120" s="37"/>
      <c r="B120" s="55" t="s">
        <v>270</v>
      </c>
      <c r="C120" s="39" t="s">
        <v>133</v>
      </c>
      <c r="D120" s="48">
        <v>390.48</v>
      </c>
      <c r="E120" s="49">
        <v>390.48</v>
      </c>
      <c r="F120" s="42">
        <f t="shared" si="8"/>
        <v>0</v>
      </c>
      <c r="G120" s="42">
        <f t="shared" si="9"/>
        <v>0</v>
      </c>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154"/>
      <c r="DI120" s="42"/>
      <c r="DJ120" s="42"/>
    </row>
    <row r="121" spans="1:114" s="155" customFormat="1" ht="23.85" customHeight="1">
      <c r="A121" s="37"/>
      <c r="B121" s="50" t="s">
        <v>271</v>
      </c>
      <c r="C121" s="39" t="s">
        <v>133</v>
      </c>
      <c r="D121" s="48">
        <v>7250.14</v>
      </c>
      <c r="E121" s="49">
        <v>7250.14</v>
      </c>
      <c r="F121" s="42">
        <f t="shared" si="8"/>
        <v>0</v>
      </c>
      <c r="G121" s="42">
        <f t="shared" si="9"/>
        <v>0</v>
      </c>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154"/>
      <c r="DI121" s="42"/>
      <c r="DJ121" s="42"/>
    </row>
    <row r="122" spans="1:114" s="155" customFormat="1" ht="14.85" customHeight="1">
      <c r="A122" s="37"/>
      <c r="B122" s="56" t="s">
        <v>272</v>
      </c>
      <c r="C122" s="39" t="s">
        <v>169</v>
      </c>
      <c r="D122" s="48">
        <v>182.41</v>
      </c>
      <c r="E122" s="49">
        <v>182.41</v>
      </c>
      <c r="F122" s="42">
        <f t="shared" si="8"/>
        <v>0</v>
      </c>
      <c r="G122" s="42">
        <f t="shared" si="9"/>
        <v>0</v>
      </c>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154"/>
      <c r="DI122" s="42"/>
      <c r="DJ122" s="42"/>
    </row>
    <row r="123" spans="1:114" s="155" customFormat="1" ht="23.85" customHeight="1">
      <c r="A123" s="37"/>
      <c r="B123" s="56" t="s">
        <v>273</v>
      </c>
      <c r="C123" s="39" t="s">
        <v>169</v>
      </c>
      <c r="D123" s="48">
        <v>83.16</v>
      </c>
      <c r="E123" s="49">
        <v>83.16</v>
      </c>
      <c r="F123" s="42">
        <f t="shared" si="8"/>
        <v>0</v>
      </c>
      <c r="G123" s="42">
        <f t="shared" si="9"/>
        <v>0</v>
      </c>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154"/>
      <c r="DI123" s="42"/>
      <c r="DJ123" s="42"/>
    </row>
    <row r="124" spans="1:114" s="155" customFormat="1" ht="27" customHeight="1">
      <c r="A124" s="37"/>
      <c r="B124" s="52" t="s">
        <v>274</v>
      </c>
      <c r="C124" s="39" t="s">
        <v>133</v>
      </c>
      <c r="D124" s="48">
        <v>953.21</v>
      </c>
      <c r="E124" s="49">
        <v>953.21</v>
      </c>
      <c r="F124" s="42">
        <f t="shared" si="8"/>
        <v>0</v>
      </c>
      <c r="G124" s="42">
        <f t="shared" si="9"/>
        <v>0</v>
      </c>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154"/>
      <c r="DI124" s="42"/>
      <c r="DJ124" s="42"/>
    </row>
    <row r="125" spans="1:114" s="155" customFormat="1" ht="34.5" customHeight="1">
      <c r="A125" s="37"/>
      <c r="B125" s="52" t="s">
        <v>275</v>
      </c>
      <c r="C125" s="39" t="s">
        <v>169</v>
      </c>
      <c r="D125" s="48">
        <v>1297</v>
      </c>
      <c r="E125" s="49">
        <v>1297</v>
      </c>
      <c r="F125" s="42">
        <f t="shared" si="8"/>
        <v>0</v>
      </c>
      <c r="G125" s="42">
        <f t="shared" si="9"/>
        <v>0</v>
      </c>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154"/>
      <c r="DI125" s="42"/>
      <c r="DJ125" s="42"/>
    </row>
    <row r="126" spans="1:114" s="155" customFormat="1" ht="26.85" customHeight="1">
      <c r="A126" s="53" t="s">
        <v>276</v>
      </c>
      <c r="B126" s="38" t="s">
        <v>277</v>
      </c>
      <c r="C126" s="39"/>
      <c r="D126" s="48"/>
      <c r="E126" s="49"/>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154"/>
      <c r="DI126" s="42"/>
      <c r="DJ126" s="42"/>
    </row>
    <row r="127" spans="1:114" s="155" customFormat="1" ht="33.6" customHeight="1">
      <c r="A127" s="37" t="s">
        <v>278</v>
      </c>
      <c r="B127" s="43" t="s">
        <v>279</v>
      </c>
      <c r="C127" s="39" t="s">
        <v>280</v>
      </c>
      <c r="D127" s="48">
        <v>77.48</v>
      </c>
      <c r="E127" s="49">
        <v>77.482209199999986</v>
      </c>
      <c r="F127" s="42">
        <f>SUM(H127:DJ127)</f>
        <v>114.492</v>
      </c>
      <c r="G127" s="42">
        <f>F127*D127</f>
        <v>8870.8401600000016</v>
      </c>
      <c r="H127" s="42"/>
      <c r="I127" s="42"/>
      <c r="J127" s="42">
        <v>2.7879999999999998</v>
      </c>
      <c r="K127" s="42"/>
      <c r="L127" s="42">
        <v>4.1219999999999999</v>
      </c>
      <c r="M127" s="42">
        <v>3.3530000000000002</v>
      </c>
      <c r="N127" s="42">
        <v>0.95</v>
      </c>
      <c r="O127" s="42"/>
      <c r="P127" s="42"/>
      <c r="Q127" s="42"/>
      <c r="R127" s="42"/>
      <c r="S127" s="42">
        <v>3.9129999999999998</v>
      </c>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v>2.7829999999999999</v>
      </c>
      <c r="AS127" s="42"/>
      <c r="AT127" s="42"/>
      <c r="AU127" s="42">
        <v>2.7309999999999999</v>
      </c>
      <c r="AV127" s="42">
        <v>2.7480000000000002</v>
      </c>
      <c r="AW127" s="42"/>
      <c r="AX127" s="42">
        <v>7.7910000000000004</v>
      </c>
      <c r="AY127" s="42"/>
      <c r="AZ127" s="42"/>
      <c r="BA127" s="42"/>
      <c r="BB127" s="42">
        <v>4.5060000000000002</v>
      </c>
      <c r="BC127" s="42">
        <v>3.5489999999999999</v>
      </c>
      <c r="BD127" s="42"/>
      <c r="BE127" s="42"/>
      <c r="BF127" s="42"/>
      <c r="BG127" s="42">
        <v>3.9860000000000002</v>
      </c>
      <c r="BH127" s="42">
        <v>6.0119999999999996</v>
      </c>
      <c r="BI127" s="42"/>
      <c r="BJ127" s="42">
        <v>2.8919999999999999</v>
      </c>
      <c r="BK127" s="42"/>
      <c r="BL127" s="42"/>
      <c r="BM127" s="42"/>
      <c r="BN127" s="42"/>
      <c r="BO127" s="42"/>
      <c r="BP127" s="42"/>
      <c r="BQ127" s="42"/>
      <c r="BR127" s="42">
        <v>4.17</v>
      </c>
      <c r="BS127" s="42">
        <v>4.1669999999999998</v>
      </c>
      <c r="BT127" s="42"/>
      <c r="BU127" s="42">
        <v>2.7879999999999998</v>
      </c>
      <c r="BV127" s="42"/>
      <c r="BW127" s="42"/>
      <c r="BX127" s="42"/>
      <c r="BY127" s="42"/>
      <c r="BZ127" s="42"/>
      <c r="CA127" s="42"/>
      <c r="CB127" s="42"/>
      <c r="CC127" s="42"/>
      <c r="CD127" s="42"/>
      <c r="CE127" s="42">
        <v>7.8380000000000001</v>
      </c>
      <c r="CF127" s="42"/>
      <c r="CG127" s="42"/>
      <c r="CH127" s="42"/>
      <c r="CI127" s="42"/>
      <c r="CJ127" s="42"/>
      <c r="CK127" s="42">
        <v>5.7080000000000002</v>
      </c>
      <c r="CL127" s="42"/>
      <c r="CM127" s="42"/>
      <c r="CN127" s="42"/>
      <c r="CO127" s="42">
        <v>5.0910000000000002</v>
      </c>
      <c r="CP127" s="42"/>
      <c r="CQ127" s="42">
        <v>2.7839999999999998</v>
      </c>
      <c r="CR127" s="42">
        <v>4.1680000000000001</v>
      </c>
      <c r="CS127" s="42">
        <v>12.288</v>
      </c>
      <c r="CT127" s="42"/>
      <c r="CU127" s="42"/>
      <c r="CV127" s="42"/>
      <c r="CW127" s="42"/>
      <c r="CX127" s="42"/>
      <c r="CY127" s="42">
        <v>6.7450000000000001</v>
      </c>
      <c r="CZ127" s="42">
        <v>6.6210000000000004</v>
      </c>
      <c r="DA127" s="42"/>
      <c r="DB127" s="42"/>
      <c r="DC127" s="42"/>
      <c r="DD127" s="42"/>
      <c r="DE127" s="42"/>
      <c r="DF127" s="42"/>
      <c r="DG127" s="42"/>
      <c r="DH127" s="154"/>
      <c r="DI127" s="42"/>
      <c r="DJ127" s="42"/>
    </row>
    <row r="128" spans="1:114" s="155" customFormat="1" ht="23.1" customHeight="1">
      <c r="A128" s="37" t="s">
        <v>281</v>
      </c>
      <c r="B128" s="43" t="s">
        <v>282</v>
      </c>
      <c r="C128" s="39"/>
      <c r="D128" s="48"/>
      <c r="E128" s="49"/>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154"/>
      <c r="DI128" s="42"/>
      <c r="DJ128" s="42"/>
    </row>
    <row r="129" spans="1:114" s="155" customFormat="1" ht="23.85" customHeight="1">
      <c r="A129" s="37"/>
      <c r="B129" s="50" t="s">
        <v>283</v>
      </c>
      <c r="C129" s="39" t="s">
        <v>133</v>
      </c>
      <c r="D129" s="48">
        <v>707.67</v>
      </c>
      <c r="E129" s="49">
        <v>707.67</v>
      </c>
      <c r="F129" s="42">
        <f>SUM(H129:DJ129)</f>
        <v>11.07</v>
      </c>
      <c r="G129" s="42">
        <f>F129*D129</f>
        <v>7833.9069</v>
      </c>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v>6.35</v>
      </c>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v>3.68</v>
      </c>
      <c r="CF129" s="42"/>
      <c r="CG129" s="42"/>
      <c r="CH129" s="42"/>
      <c r="CI129" s="42"/>
      <c r="CJ129" s="42"/>
      <c r="CK129" s="42"/>
      <c r="CL129" s="42"/>
      <c r="CM129" s="42"/>
      <c r="CN129" s="42"/>
      <c r="CO129" s="42"/>
      <c r="CP129" s="42"/>
      <c r="CQ129" s="42"/>
      <c r="CR129" s="42"/>
      <c r="CS129" s="42"/>
      <c r="CT129" s="42"/>
      <c r="CU129" s="42">
        <v>1.04</v>
      </c>
      <c r="CV129" s="42"/>
      <c r="CW129" s="42"/>
      <c r="CX129" s="42"/>
      <c r="CY129" s="42"/>
      <c r="CZ129" s="42"/>
      <c r="DA129" s="42"/>
      <c r="DB129" s="42"/>
      <c r="DC129" s="42"/>
      <c r="DD129" s="42"/>
      <c r="DE129" s="42"/>
      <c r="DF129" s="42"/>
      <c r="DG129" s="42"/>
      <c r="DH129" s="154"/>
      <c r="DI129" s="42"/>
      <c r="DJ129" s="42"/>
    </row>
    <row r="130" spans="1:114" s="155" customFormat="1" ht="23.85" customHeight="1">
      <c r="A130" s="37"/>
      <c r="B130" s="50" t="s">
        <v>284</v>
      </c>
      <c r="C130" s="39" t="s">
        <v>133</v>
      </c>
      <c r="D130" s="48">
        <v>50.87</v>
      </c>
      <c r="E130" s="49">
        <v>50.87</v>
      </c>
      <c r="F130" s="42">
        <f>SUM(H130:DJ130)</f>
        <v>23.7</v>
      </c>
      <c r="G130" s="42">
        <f>F130*D130</f>
        <v>1205.6189999999999</v>
      </c>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v>23.7</v>
      </c>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154"/>
      <c r="DI130" s="42"/>
      <c r="DJ130" s="42"/>
    </row>
    <row r="131" spans="1:114" s="155" customFormat="1" ht="23.85" customHeight="1">
      <c r="A131" s="37"/>
      <c r="B131" s="50" t="s">
        <v>285</v>
      </c>
      <c r="C131" s="39" t="s">
        <v>133</v>
      </c>
      <c r="D131" s="48">
        <v>1098.8</v>
      </c>
      <c r="E131" s="49">
        <v>1098.8</v>
      </c>
      <c r="F131" s="42">
        <f>SUM(H131:DJ131)</f>
        <v>19.295999999999999</v>
      </c>
      <c r="G131" s="42">
        <f>F131*D131</f>
        <v>21202.444799999997</v>
      </c>
      <c r="H131" s="42"/>
      <c r="I131" s="42"/>
      <c r="J131" s="42"/>
      <c r="K131" s="42"/>
      <c r="L131" s="42"/>
      <c r="M131" s="42"/>
      <c r="N131" s="42"/>
      <c r="O131" s="42"/>
      <c r="P131" s="42"/>
      <c r="Q131" s="42"/>
      <c r="R131" s="42"/>
      <c r="S131" s="42">
        <v>8.0960000000000001</v>
      </c>
      <c r="T131" s="42"/>
      <c r="U131" s="42"/>
      <c r="V131" s="42"/>
      <c r="W131" s="42"/>
      <c r="X131" s="42"/>
      <c r="Y131" s="42"/>
      <c r="Z131" s="42"/>
      <c r="AA131" s="42">
        <v>3.79</v>
      </c>
      <c r="AB131" s="42"/>
      <c r="AC131" s="42"/>
      <c r="AD131" s="42"/>
      <c r="AE131" s="42"/>
      <c r="AF131" s="42"/>
      <c r="AG131" s="42"/>
      <c r="AH131" s="42"/>
      <c r="AI131" s="42"/>
      <c r="AJ131" s="42"/>
      <c r="AK131" s="42"/>
      <c r="AL131" s="42"/>
      <c r="AM131" s="42"/>
      <c r="AN131" s="42">
        <v>3.99</v>
      </c>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v>2.76</v>
      </c>
      <c r="CF131" s="42"/>
      <c r="CG131" s="42"/>
      <c r="CH131" s="42"/>
      <c r="CI131" s="42"/>
      <c r="CJ131" s="42"/>
      <c r="CK131" s="42"/>
      <c r="CL131" s="42"/>
      <c r="CM131" s="42">
        <v>0.66</v>
      </c>
      <c r="CN131" s="42"/>
      <c r="CO131" s="42"/>
      <c r="CP131" s="42"/>
      <c r="CQ131" s="42"/>
      <c r="CR131" s="42"/>
      <c r="CS131" s="42"/>
      <c r="CT131" s="42"/>
      <c r="CU131" s="42"/>
      <c r="CV131" s="42"/>
      <c r="CW131" s="42"/>
      <c r="CX131" s="42"/>
      <c r="CY131" s="42"/>
      <c r="CZ131" s="42"/>
      <c r="DA131" s="42"/>
      <c r="DB131" s="42"/>
      <c r="DC131" s="42"/>
      <c r="DD131" s="42"/>
      <c r="DE131" s="42"/>
      <c r="DF131" s="42"/>
      <c r="DG131" s="42"/>
      <c r="DH131" s="154"/>
      <c r="DI131" s="42"/>
      <c r="DJ131" s="42"/>
    </row>
    <row r="132" spans="1:114" s="155" customFormat="1" ht="23.85" customHeight="1">
      <c r="A132" s="37"/>
      <c r="B132" s="52" t="s">
        <v>286</v>
      </c>
      <c r="C132" s="39" t="s">
        <v>133</v>
      </c>
      <c r="D132" s="48">
        <v>144.13</v>
      </c>
      <c r="E132" s="49">
        <v>144.13</v>
      </c>
      <c r="F132" s="42">
        <f>SUM(H132:DJ132)</f>
        <v>82.87</v>
      </c>
      <c r="G132" s="42">
        <f>F132*D132</f>
        <v>11944.053100000001</v>
      </c>
      <c r="H132" s="42"/>
      <c r="I132" s="42">
        <v>4.04</v>
      </c>
      <c r="J132" s="42"/>
      <c r="K132" s="42"/>
      <c r="L132" s="42"/>
      <c r="M132" s="42"/>
      <c r="N132" s="42"/>
      <c r="O132" s="42"/>
      <c r="P132" s="42"/>
      <c r="Q132" s="42"/>
      <c r="R132" s="42"/>
      <c r="S132" s="42"/>
      <c r="T132" s="42">
        <v>2.2000000000000002</v>
      </c>
      <c r="U132" s="42"/>
      <c r="V132" s="42"/>
      <c r="W132" s="42"/>
      <c r="X132" s="42"/>
      <c r="Y132" s="42"/>
      <c r="Z132" s="42"/>
      <c r="AA132" s="42"/>
      <c r="AB132" s="42"/>
      <c r="AC132" s="42"/>
      <c r="AD132" s="42"/>
      <c r="AE132" s="42"/>
      <c r="AF132" s="42"/>
      <c r="AG132" s="42"/>
      <c r="AH132" s="42"/>
      <c r="AI132" s="42"/>
      <c r="AJ132" s="42"/>
      <c r="AK132" s="42"/>
      <c r="AL132" s="42"/>
      <c r="AM132" s="42"/>
      <c r="AN132" s="42"/>
      <c r="AO132" s="42">
        <v>6</v>
      </c>
      <c r="AP132" s="42"/>
      <c r="AQ132" s="42"/>
      <c r="AR132" s="42"/>
      <c r="AS132" s="42"/>
      <c r="AT132" s="42"/>
      <c r="AU132" s="42"/>
      <c r="AV132" s="42"/>
      <c r="AW132" s="42"/>
      <c r="AX132" s="42"/>
      <c r="AY132" s="42">
        <v>51.23</v>
      </c>
      <c r="AZ132" s="42"/>
      <c r="BA132" s="42"/>
      <c r="BB132" s="42">
        <v>9.1999999999999993</v>
      </c>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v>10.199999999999999</v>
      </c>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154"/>
      <c r="DI132" s="42"/>
      <c r="DJ132" s="42"/>
    </row>
    <row r="133" spans="1:114" s="155" customFormat="1" ht="38.85" customHeight="1">
      <c r="A133" s="53" t="s">
        <v>287</v>
      </c>
      <c r="B133" s="38" t="s">
        <v>288</v>
      </c>
      <c r="C133" s="39"/>
      <c r="D133" s="48"/>
      <c r="E133" s="49"/>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154"/>
      <c r="DI133" s="42"/>
      <c r="DJ133" s="42"/>
    </row>
    <row r="134" spans="1:114" s="155" customFormat="1" ht="29.25" customHeight="1">
      <c r="A134" s="37" t="s">
        <v>289</v>
      </c>
      <c r="B134" s="43" t="s">
        <v>290</v>
      </c>
      <c r="C134" s="39" t="s">
        <v>182</v>
      </c>
      <c r="D134" s="48">
        <v>40.676977599999994</v>
      </c>
      <c r="E134" s="49">
        <v>40.676977599999994</v>
      </c>
      <c r="F134" s="42">
        <f>SUM(H134:DJ134)</f>
        <v>0</v>
      </c>
      <c r="G134" s="42">
        <f>F134*D134</f>
        <v>0</v>
      </c>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154"/>
      <c r="DI134" s="42"/>
      <c r="DJ134" s="42"/>
    </row>
    <row r="135" spans="1:114" s="155" customFormat="1" ht="27.6" customHeight="1">
      <c r="A135" s="37" t="s">
        <v>291</v>
      </c>
      <c r="B135" s="43" t="s">
        <v>282</v>
      </c>
      <c r="C135" s="39"/>
      <c r="D135" s="48"/>
      <c r="E135" s="49"/>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154"/>
      <c r="DI135" s="42"/>
      <c r="DJ135" s="42"/>
    </row>
    <row r="136" spans="1:114" s="155" customFormat="1" ht="18.75" customHeight="1">
      <c r="A136" s="37"/>
      <c r="B136" s="50" t="s">
        <v>292</v>
      </c>
      <c r="C136" s="39" t="s">
        <v>262</v>
      </c>
      <c r="D136" s="48">
        <v>357.9</v>
      </c>
      <c r="E136" s="49">
        <v>357.9</v>
      </c>
      <c r="F136" s="42">
        <f>SUM(H136:DJ136)</f>
        <v>0</v>
      </c>
      <c r="G136" s="42">
        <f>F136*D136</f>
        <v>0</v>
      </c>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154"/>
      <c r="DI136" s="42"/>
      <c r="DJ136" s="42"/>
    </row>
    <row r="137" spans="1:114" s="155" customFormat="1" ht="38.85" customHeight="1">
      <c r="A137" s="53" t="s">
        <v>293</v>
      </c>
      <c r="B137" s="38" t="s">
        <v>294</v>
      </c>
      <c r="C137" s="39"/>
      <c r="D137" s="48"/>
      <c r="E137" s="49"/>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154"/>
      <c r="DI137" s="42"/>
      <c r="DJ137" s="42"/>
    </row>
    <row r="138" spans="1:114" s="155" customFormat="1" ht="14.85" customHeight="1">
      <c r="A138" s="37"/>
      <c r="B138" s="50" t="s">
        <v>295</v>
      </c>
      <c r="C138" s="39" t="s">
        <v>151</v>
      </c>
      <c r="D138" s="48">
        <v>301.85000000000002</v>
      </c>
      <c r="E138" s="49">
        <v>301.85000000000002</v>
      </c>
      <c r="F138" s="42">
        <f t="shared" ref="F138:F147" si="10">SUM(H138:DJ138)</f>
        <v>3</v>
      </c>
      <c r="G138" s="42">
        <f t="shared" ref="G138:G147" si="11">F138*D138</f>
        <v>905.55000000000007</v>
      </c>
      <c r="H138" s="42"/>
      <c r="I138" s="42"/>
      <c r="J138" s="42"/>
      <c r="K138" s="42"/>
      <c r="L138" s="42"/>
      <c r="M138" s="42"/>
      <c r="N138" s="42">
        <v>1</v>
      </c>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v>1</v>
      </c>
      <c r="BH138" s="42"/>
      <c r="BI138" s="42"/>
      <c r="BJ138" s="42"/>
      <c r="BK138" s="42"/>
      <c r="BL138" s="42"/>
      <c r="BM138" s="42"/>
      <c r="BN138" s="42"/>
      <c r="BO138" s="42"/>
      <c r="BP138" s="42"/>
      <c r="BQ138" s="42"/>
      <c r="BR138" s="42"/>
      <c r="BS138" s="42"/>
      <c r="BT138" s="42"/>
      <c r="BU138" s="42"/>
      <c r="BV138" s="42"/>
      <c r="BW138" s="42"/>
      <c r="BX138" s="42"/>
      <c r="BY138" s="42">
        <v>1</v>
      </c>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154"/>
      <c r="DI138" s="42"/>
      <c r="DJ138" s="42"/>
    </row>
    <row r="139" spans="1:114" s="155" customFormat="1" ht="14.85" customHeight="1">
      <c r="A139" s="37"/>
      <c r="B139" s="50" t="s">
        <v>296</v>
      </c>
      <c r="C139" s="39" t="s">
        <v>133</v>
      </c>
      <c r="D139" s="48">
        <v>734.94</v>
      </c>
      <c r="E139" s="49">
        <v>734.94</v>
      </c>
      <c r="F139" s="42">
        <f t="shared" si="10"/>
        <v>6.1710000000000003</v>
      </c>
      <c r="G139" s="42">
        <f t="shared" si="11"/>
        <v>4535.3147400000007</v>
      </c>
      <c r="H139" s="42"/>
      <c r="I139" s="42"/>
      <c r="J139" s="42"/>
      <c r="K139" s="42"/>
      <c r="L139" s="42"/>
      <c r="M139" s="42"/>
      <c r="N139" s="42">
        <v>0.43</v>
      </c>
      <c r="O139" s="42"/>
      <c r="P139" s="42"/>
      <c r="Q139" s="42"/>
      <c r="R139" s="42"/>
      <c r="S139" s="42">
        <v>0.71</v>
      </c>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v>1.3</v>
      </c>
      <c r="BC139" s="42"/>
      <c r="BD139" s="42"/>
      <c r="BE139" s="42"/>
      <c r="BF139" s="42"/>
      <c r="BG139" s="42">
        <v>0.66</v>
      </c>
      <c r="BH139" s="42"/>
      <c r="BI139" s="42"/>
      <c r="BJ139" s="42"/>
      <c r="BK139" s="42"/>
      <c r="BL139" s="42"/>
      <c r="BM139" s="42"/>
      <c r="BN139" s="42"/>
      <c r="BO139" s="42"/>
      <c r="BP139" s="42"/>
      <c r="BQ139" s="42"/>
      <c r="BR139" s="42"/>
      <c r="BS139" s="42">
        <v>0.74099999999999999</v>
      </c>
      <c r="BT139" s="42"/>
      <c r="BU139" s="42"/>
      <c r="BV139" s="42"/>
      <c r="BW139" s="42"/>
      <c r="BX139" s="42"/>
      <c r="BY139" s="42">
        <v>0.83</v>
      </c>
      <c r="BZ139" s="42"/>
      <c r="CA139" s="42"/>
      <c r="CB139" s="42"/>
      <c r="CC139" s="42"/>
      <c r="CD139" s="42"/>
      <c r="CE139" s="42">
        <v>0.75</v>
      </c>
      <c r="CF139" s="42"/>
      <c r="CG139" s="42"/>
      <c r="CH139" s="42"/>
      <c r="CI139" s="42"/>
      <c r="CJ139" s="42"/>
      <c r="CK139" s="42"/>
      <c r="CL139" s="42"/>
      <c r="CM139" s="42"/>
      <c r="CN139" s="42"/>
      <c r="CO139" s="42"/>
      <c r="CP139" s="42"/>
      <c r="CQ139" s="42"/>
      <c r="CR139" s="42"/>
      <c r="CS139" s="42">
        <v>0.75</v>
      </c>
      <c r="CT139" s="42"/>
      <c r="CU139" s="42"/>
      <c r="CV139" s="42"/>
      <c r="CW139" s="42"/>
      <c r="CX139" s="42"/>
      <c r="CY139" s="42"/>
      <c r="CZ139" s="42"/>
      <c r="DA139" s="42"/>
      <c r="DB139" s="42"/>
      <c r="DC139" s="42"/>
      <c r="DD139" s="42"/>
      <c r="DE139" s="42"/>
      <c r="DF139" s="42"/>
      <c r="DG139" s="42"/>
      <c r="DH139" s="154"/>
      <c r="DI139" s="42"/>
      <c r="DJ139" s="42"/>
    </row>
    <row r="140" spans="1:114" s="155" customFormat="1" ht="14.85" customHeight="1">
      <c r="A140" s="37"/>
      <c r="B140" s="50" t="s">
        <v>297</v>
      </c>
      <c r="C140" s="39" t="s">
        <v>151</v>
      </c>
      <c r="D140" s="48">
        <v>207.12</v>
      </c>
      <c r="E140" s="49">
        <v>207.12</v>
      </c>
      <c r="F140" s="42">
        <f t="shared" si="10"/>
        <v>0</v>
      </c>
      <c r="G140" s="42">
        <f t="shared" si="11"/>
        <v>0</v>
      </c>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154"/>
      <c r="DI140" s="42"/>
      <c r="DJ140" s="42"/>
    </row>
    <row r="141" spans="1:114" s="155" customFormat="1" ht="14.85" customHeight="1">
      <c r="A141" s="37"/>
      <c r="B141" s="50" t="s">
        <v>298</v>
      </c>
      <c r="C141" s="39" t="s">
        <v>151</v>
      </c>
      <c r="D141" s="48">
        <v>1193.96</v>
      </c>
      <c r="E141" s="49">
        <v>1193.96</v>
      </c>
      <c r="F141" s="42">
        <f t="shared" si="10"/>
        <v>0</v>
      </c>
      <c r="G141" s="42">
        <f t="shared" si="11"/>
        <v>0</v>
      </c>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154"/>
      <c r="DI141" s="42"/>
      <c r="DJ141" s="42"/>
    </row>
    <row r="142" spans="1:114" s="155" customFormat="1" ht="13.7" customHeight="1">
      <c r="A142" s="37"/>
      <c r="B142" s="47" t="s">
        <v>154</v>
      </c>
      <c r="C142" s="39" t="s">
        <v>151</v>
      </c>
      <c r="D142" s="48">
        <v>279.04000000000002</v>
      </c>
      <c r="E142" s="49">
        <v>279.04000000000002</v>
      </c>
      <c r="F142" s="42">
        <f t="shared" si="10"/>
        <v>1</v>
      </c>
      <c r="G142" s="42">
        <f t="shared" si="11"/>
        <v>279.04000000000002</v>
      </c>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v>1</v>
      </c>
      <c r="DE142" s="42"/>
      <c r="DF142" s="42"/>
      <c r="DG142" s="42"/>
      <c r="DH142" s="154"/>
      <c r="DI142" s="42"/>
      <c r="DJ142" s="42"/>
    </row>
    <row r="143" spans="1:114" s="155" customFormat="1" ht="14.85" customHeight="1">
      <c r="A143" s="37"/>
      <c r="B143" s="47" t="s">
        <v>156</v>
      </c>
      <c r="C143" s="39" t="s">
        <v>151</v>
      </c>
      <c r="D143" s="48">
        <v>451.42</v>
      </c>
      <c r="E143" s="49">
        <v>451.42</v>
      </c>
      <c r="F143" s="42">
        <f t="shared" si="10"/>
        <v>0</v>
      </c>
      <c r="G143" s="42">
        <f t="shared" si="11"/>
        <v>0</v>
      </c>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154"/>
      <c r="DI143" s="42"/>
      <c r="DJ143" s="42"/>
    </row>
    <row r="144" spans="1:114" s="155" customFormat="1" ht="14.85" customHeight="1">
      <c r="A144" s="37"/>
      <c r="B144" s="47" t="s">
        <v>158</v>
      </c>
      <c r="C144" s="39" t="s">
        <v>151</v>
      </c>
      <c r="D144" s="48">
        <v>218.8</v>
      </c>
      <c r="E144" s="49">
        <v>218.8</v>
      </c>
      <c r="F144" s="42">
        <f t="shared" si="10"/>
        <v>0</v>
      </c>
      <c r="G144" s="42">
        <f t="shared" si="11"/>
        <v>0</v>
      </c>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154"/>
      <c r="DI144" s="42"/>
      <c r="DJ144" s="42"/>
    </row>
    <row r="145" spans="1:114" s="155" customFormat="1" ht="14.85" customHeight="1">
      <c r="A145" s="37"/>
      <c r="B145" s="50" t="s">
        <v>299</v>
      </c>
      <c r="C145" s="39" t="s">
        <v>151</v>
      </c>
      <c r="D145" s="48">
        <v>1604.94</v>
      </c>
      <c r="E145" s="49">
        <v>1604.94</v>
      </c>
      <c r="F145" s="42">
        <f t="shared" si="10"/>
        <v>4</v>
      </c>
      <c r="G145" s="42">
        <f t="shared" si="11"/>
        <v>6419.76</v>
      </c>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v>4</v>
      </c>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154"/>
      <c r="DI145" s="42"/>
      <c r="DJ145" s="42"/>
    </row>
    <row r="146" spans="1:114" s="155" customFormat="1" ht="14.85" customHeight="1">
      <c r="A146" s="37"/>
      <c r="B146" s="50" t="s">
        <v>300</v>
      </c>
      <c r="C146" s="39" t="s">
        <v>151</v>
      </c>
      <c r="D146" s="48">
        <v>4151.18</v>
      </c>
      <c r="E146" s="49">
        <v>4151.18</v>
      </c>
      <c r="F146" s="42">
        <f t="shared" si="10"/>
        <v>0</v>
      </c>
      <c r="G146" s="42">
        <f t="shared" si="11"/>
        <v>0</v>
      </c>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154"/>
      <c r="DI146" s="42"/>
      <c r="DJ146" s="42"/>
    </row>
    <row r="147" spans="1:114" s="155" customFormat="1" ht="14.85" customHeight="1">
      <c r="A147" s="37"/>
      <c r="B147" s="50" t="s">
        <v>301</v>
      </c>
      <c r="C147" s="39" t="s">
        <v>151</v>
      </c>
      <c r="D147" s="48">
        <v>289.44</v>
      </c>
      <c r="E147" s="49">
        <v>289.44</v>
      </c>
      <c r="F147" s="42">
        <f t="shared" si="10"/>
        <v>2</v>
      </c>
      <c r="G147" s="42">
        <f t="shared" si="11"/>
        <v>578.88</v>
      </c>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v>1</v>
      </c>
      <c r="CV147" s="42"/>
      <c r="CW147" s="42"/>
      <c r="CX147" s="42"/>
      <c r="CY147" s="42"/>
      <c r="CZ147" s="42"/>
      <c r="DA147" s="42"/>
      <c r="DB147" s="42"/>
      <c r="DC147" s="42"/>
      <c r="DD147" s="42">
        <v>1</v>
      </c>
      <c r="DE147" s="42"/>
      <c r="DF147" s="42"/>
      <c r="DG147" s="42"/>
      <c r="DH147" s="154"/>
      <c r="DI147" s="42"/>
      <c r="DJ147" s="42"/>
    </row>
    <row r="148" spans="1:114" s="159" customFormat="1" ht="55.5" customHeight="1">
      <c r="A148" s="57" t="s">
        <v>302</v>
      </c>
      <c r="B148" s="58" t="s">
        <v>303</v>
      </c>
      <c r="C148" s="58"/>
      <c r="D148" s="59"/>
      <c r="E148" s="60"/>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c r="BR148" s="61"/>
      <c r="BS148" s="61"/>
      <c r="BT148" s="61"/>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c r="CS148" s="61"/>
      <c r="CT148" s="61"/>
      <c r="CU148" s="61"/>
      <c r="CV148" s="61"/>
      <c r="CW148" s="61"/>
      <c r="CX148" s="61"/>
      <c r="CY148" s="61"/>
      <c r="CZ148" s="61"/>
      <c r="DA148" s="61"/>
      <c r="DB148" s="61"/>
      <c r="DC148" s="61"/>
      <c r="DD148" s="61"/>
      <c r="DE148" s="61"/>
      <c r="DF148" s="61"/>
      <c r="DG148" s="61"/>
      <c r="DH148" s="158"/>
      <c r="DI148" s="61"/>
      <c r="DJ148" s="61"/>
    </row>
    <row r="149" spans="1:114" s="25" customFormat="1" ht="45.2" customHeight="1">
      <c r="A149" s="62" t="s">
        <v>304</v>
      </c>
      <c r="B149" s="63" t="s">
        <v>305</v>
      </c>
      <c r="C149" s="64" t="s">
        <v>306</v>
      </c>
      <c r="D149" s="65">
        <v>50</v>
      </c>
      <c r="E149" s="66">
        <v>50</v>
      </c>
      <c r="F149" s="23">
        <f>SUM(H149:DJ149)</f>
        <v>379</v>
      </c>
      <c r="G149" s="23">
        <f>F149*D149</f>
        <v>18950</v>
      </c>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v>47</v>
      </c>
      <c r="AG149" s="23">
        <v>52</v>
      </c>
      <c r="AH149" s="23"/>
      <c r="AI149" s="23"/>
      <c r="AJ149" s="23"/>
      <c r="AK149" s="23">
        <v>25</v>
      </c>
      <c r="AL149" s="23">
        <v>21</v>
      </c>
      <c r="AM149" s="23">
        <v>21</v>
      </c>
      <c r="AN149" s="23">
        <v>28</v>
      </c>
      <c r="AO149" s="23"/>
      <c r="AP149" s="23"/>
      <c r="AQ149" s="23"/>
      <c r="AR149" s="23"/>
      <c r="AS149" s="23"/>
      <c r="AT149" s="23"/>
      <c r="AU149" s="23"/>
      <c r="AV149" s="23"/>
      <c r="AW149" s="23"/>
      <c r="AX149" s="23"/>
      <c r="AY149" s="23"/>
      <c r="AZ149" s="23"/>
      <c r="BA149" s="23"/>
      <c r="BB149" s="23"/>
      <c r="BC149" s="23"/>
      <c r="BD149" s="23"/>
      <c r="BE149" s="23"/>
      <c r="BF149" s="23"/>
      <c r="BG149" s="23"/>
      <c r="BH149" s="23"/>
      <c r="BI149" s="23">
        <v>32</v>
      </c>
      <c r="BJ149" s="23">
        <v>22</v>
      </c>
      <c r="BK149" s="23"/>
      <c r="BL149" s="23">
        <v>27</v>
      </c>
      <c r="BM149" s="23"/>
      <c r="BN149" s="23"/>
      <c r="BO149" s="23"/>
      <c r="BP149" s="23">
        <v>28</v>
      </c>
      <c r="BQ149" s="23"/>
      <c r="BR149" s="23"/>
      <c r="BS149" s="23"/>
      <c r="BT149" s="23"/>
      <c r="BU149" s="23"/>
      <c r="BV149" s="23"/>
      <c r="BW149" s="23"/>
      <c r="BX149" s="23">
        <v>27</v>
      </c>
      <c r="BY149" s="23"/>
      <c r="BZ149" s="23"/>
      <c r="CA149" s="23"/>
      <c r="CB149" s="23"/>
      <c r="CC149" s="23"/>
      <c r="CD149" s="23"/>
      <c r="CE149" s="23">
        <v>1</v>
      </c>
      <c r="CF149" s="23"/>
      <c r="CG149" s="23"/>
      <c r="CH149" s="23"/>
      <c r="CI149" s="23"/>
      <c r="CJ149" s="23"/>
      <c r="CK149" s="23"/>
      <c r="CL149" s="23"/>
      <c r="CM149" s="23">
        <v>28</v>
      </c>
      <c r="CN149" s="23"/>
      <c r="CO149" s="23"/>
      <c r="CP149" s="23"/>
      <c r="CQ149" s="23">
        <v>12</v>
      </c>
      <c r="CR149" s="23"/>
      <c r="CS149" s="23"/>
      <c r="CT149" s="23">
        <v>6</v>
      </c>
      <c r="CU149" s="23">
        <v>2</v>
      </c>
      <c r="CV149" s="23"/>
      <c r="CW149" s="23"/>
      <c r="CX149" s="23"/>
      <c r="CY149" s="23"/>
      <c r="CZ149" s="23"/>
      <c r="DA149" s="23"/>
      <c r="DB149" s="23"/>
      <c r="DC149" s="23"/>
      <c r="DD149" s="23"/>
      <c r="DE149" s="23"/>
      <c r="DF149" s="23"/>
      <c r="DG149" s="23"/>
      <c r="DH149" s="24"/>
      <c r="DI149" s="23"/>
      <c r="DJ149" s="23"/>
    </row>
    <row r="150" spans="1:114" s="159" customFormat="1" ht="52.9" customHeight="1">
      <c r="A150" s="67" t="s">
        <v>307</v>
      </c>
      <c r="B150" s="68" t="s">
        <v>308</v>
      </c>
      <c r="C150" s="69"/>
      <c r="D150" s="70"/>
      <c r="E150" s="7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1"/>
      <c r="BS150" s="61"/>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c r="DE150" s="61"/>
      <c r="DF150" s="61"/>
      <c r="DG150" s="61"/>
      <c r="DH150" s="158"/>
      <c r="DI150" s="61"/>
      <c r="DJ150" s="61"/>
    </row>
    <row r="151" spans="1:114" s="159" customFormat="1" ht="31.35" customHeight="1">
      <c r="A151" s="72" t="s">
        <v>309</v>
      </c>
      <c r="B151" s="73" t="s">
        <v>310</v>
      </c>
      <c r="C151" s="69"/>
      <c r="D151" s="70"/>
      <c r="E151" s="7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61"/>
      <c r="DH151" s="158"/>
      <c r="DI151" s="61"/>
      <c r="DJ151" s="61"/>
    </row>
    <row r="152" spans="1:114" s="159" customFormat="1" ht="38.25" customHeight="1">
      <c r="A152" s="72"/>
      <c r="B152" s="73" t="s">
        <v>311</v>
      </c>
      <c r="C152" s="69" t="s">
        <v>312</v>
      </c>
      <c r="D152" s="70">
        <v>193.67037239999999</v>
      </c>
      <c r="E152" s="71">
        <v>193.67037239999999</v>
      </c>
      <c r="F152" s="61">
        <f>SUM(H152:DJ152)</f>
        <v>0</v>
      </c>
      <c r="G152" s="61">
        <f>F152*D152</f>
        <v>0</v>
      </c>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1"/>
      <c r="BS152" s="61"/>
      <c r="BT152" s="61"/>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1"/>
      <c r="CR152" s="61"/>
      <c r="CS152" s="61"/>
      <c r="CT152" s="61"/>
      <c r="CU152" s="61"/>
      <c r="CV152" s="61"/>
      <c r="CW152" s="61"/>
      <c r="CX152" s="61"/>
      <c r="CY152" s="61"/>
      <c r="CZ152" s="61"/>
      <c r="DA152" s="61"/>
      <c r="DB152" s="61"/>
      <c r="DC152" s="61"/>
      <c r="DD152" s="61"/>
      <c r="DE152" s="61"/>
      <c r="DF152" s="61"/>
      <c r="DG152" s="61"/>
      <c r="DH152" s="158"/>
      <c r="DI152" s="61"/>
      <c r="DJ152" s="61"/>
    </row>
    <row r="153" spans="1:114" s="159" customFormat="1" ht="34.35" customHeight="1">
      <c r="A153" s="72"/>
      <c r="B153" s="73" t="s">
        <v>313</v>
      </c>
      <c r="C153" s="69" t="s">
        <v>314</v>
      </c>
      <c r="D153" s="70">
        <v>77.482209199999986</v>
      </c>
      <c r="E153" s="71">
        <v>77.482209199999986</v>
      </c>
      <c r="F153" s="61">
        <f>SUM(H153:DJ153)</f>
        <v>22.542999999999999</v>
      </c>
      <c r="G153" s="61">
        <f>F153*D153</f>
        <v>1746.6814419955997</v>
      </c>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v>6.0140000000000002</v>
      </c>
      <c r="AW153" s="61"/>
      <c r="AX153" s="61"/>
      <c r="AY153" s="61"/>
      <c r="AZ153" s="61"/>
      <c r="BA153" s="61"/>
      <c r="BB153" s="61"/>
      <c r="BC153" s="61"/>
      <c r="BD153" s="61"/>
      <c r="BE153" s="61"/>
      <c r="BF153" s="61"/>
      <c r="BG153" s="61"/>
      <c r="BH153" s="61"/>
      <c r="BI153" s="61"/>
      <c r="BJ153" s="61"/>
      <c r="BK153" s="61"/>
      <c r="BL153" s="61"/>
      <c r="BM153" s="61"/>
      <c r="BN153" s="61"/>
      <c r="BO153" s="61">
        <v>3</v>
      </c>
      <c r="BP153" s="61">
        <v>6.0289999999999999</v>
      </c>
      <c r="BQ153" s="61"/>
      <c r="BR153" s="61"/>
      <c r="BS153" s="61"/>
      <c r="BT153" s="61"/>
      <c r="BU153" s="61"/>
      <c r="BV153" s="61"/>
      <c r="BW153" s="61"/>
      <c r="BX153" s="61"/>
      <c r="BY153" s="61"/>
      <c r="BZ153" s="61"/>
      <c r="CA153" s="61"/>
      <c r="CB153" s="61"/>
      <c r="CC153" s="61"/>
      <c r="CD153" s="61"/>
      <c r="CE153" s="61">
        <v>1.5</v>
      </c>
      <c r="CF153" s="61">
        <v>1.5</v>
      </c>
      <c r="CG153" s="61"/>
      <c r="CH153" s="61"/>
      <c r="CI153" s="61">
        <v>1.5</v>
      </c>
      <c r="CJ153" s="61"/>
      <c r="CK153" s="61">
        <v>1.5</v>
      </c>
      <c r="CL153" s="61"/>
      <c r="CM153" s="61"/>
      <c r="CN153" s="61"/>
      <c r="CO153" s="61"/>
      <c r="CP153" s="61"/>
      <c r="CQ153" s="61"/>
      <c r="CR153" s="61">
        <v>1.5</v>
      </c>
      <c r="CS153" s="61"/>
      <c r="CT153" s="61"/>
      <c r="CU153" s="61"/>
      <c r="CV153" s="61"/>
      <c r="CW153" s="61"/>
      <c r="CX153" s="61"/>
      <c r="CY153" s="61"/>
      <c r="CZ153" s="61"/>
      <c r="DA153" s="61"/>
      <c r="DB153" s="61"/>
      <c r="DC153" s="61"/>
      <c r="DD153" s="61"/>
      <c r="DE153" s="61"/>
      <c r="DF153" s="61"/>
      <c r="DG153" s="61"/>
      <c r="DH153" s="158"/>
      <c r="DI153" s="61"/>
      <c r="DJ153" s="61"/>
    </row>
    <row r="154" spans="1:114" s="159" customFormat="1" ht="29.45" customHeight="1">
      <c r="A154" s="72"/>
      <c r="B154" s="73" t="s">
        <v>315</v>
      </c>
      <c r="C154" s="69" t="s">
        <v>316</v>
      </c>
      <c r="D154" s="70">
        <v>11620.45</v>
      </c>
      <c r="E154" s="71">
        <v>11620.452344000001</v>
      </c>
      <c r="F154" s="61">
        <f>SUM(H154:DJ154)</f>
        <v>3.7199999999999984</v>
      </c>
      <c r="G154" s="61">
        <f>F154*D154</f>
        <v>43228.073999999986</v>
      </c>
      <c r="H154" s="61"/>
      <c r="I154" s="61"/>
      <c r="J154" s="61"/>
      <c r="K154" s="61"/>
      <c r="L154" s="61">
        <v>0.35</v>
      </c>
      <c r="M154" s="61">
        <v>0.1</v>
      </c>
      <c r="N154" s="61"/>
      <c r="O154" s="61"/>
      <c r="P154" s="61"/>
      <c r="Q154" s="61"/>
      <c r="R154" s="61"/>
      <c r="S154" s="61"/>
      <c r="T154" s="61"/>
      <c r="U154" s="61">
        <v>0.01</v>
      </c>
      <c r="V154" s="61"/>
      <c r="W154" s="61"/>
      <c r="X154" s="61"/>
      <c r="Y154" s="61"/>
      <c r="Z154" s="61"/>
      <c r="AA154" s="61"/>
      <c r="AB154" s="61">
        <v>0.26</v>
      </c>
      <c r="AC154" s="61"/>
      <c r="AD154" s="61"/>
      <c r="AE154" s="61">
        <v>0.27</v>
      </c>
      <c r="AF154" s="61"/>
      <c r="AG154" s="61"/>
      <c r="AH154" s="61"/>
      <c r="AI154" s="61"/>
      <c r="AJ154" s="61"/>
      <c r="AK154" s="61"/>
      <c r="AL154" s="61"/>
      <c r="AM154" s="61"/>
      <c r="AN154" s="61"/>
      <c r="AO154" s="61"/>
      <c r="AP154" s="61"/>
      <c r="AQ154" s="61"/>
      <c r="AR154" s="61"/>
      <c r="AS154" s="61"/>
      <c r="AT154" s="61"/>
      <c r="AU154" s="61"/>
      <c r="AV154" s="61">
        <v>0.01</v>
      </c>
      <c r="AW154" s="61"/>
      <c r="AX154" s="61">
        <v>0.01</v>
      </c>
      <c r="AY154" s="61">
        <v>0.01</v>
      </c>
      <c r="AZ154" s="61"/>
      <c r="BA154" s="61"/>
      <c r="BB154" s="61"/>
      <c r="BC154" s="61"/>
      <c r="BD154" s="61">
        <v>0.01</v>
      </c>
      <c r="BE154" s="61"/>
      <c r="BF154" s="61">
        <v>0.02</v>
      </c>
      <c r="BG154" s="61"/>
      <c r="BH154" s="61">
        <v>0.03</v>
      </c>
      <c r="BI154" s="61">
        <v>0.01</v>
      </c>
      <c r="BJ154" s="61"/>
      <c r="BK154" s="61">
        <v>0.03</v>
      </c>
      <c r="BL154" s="61">
        <v>0.33</v>
      </c>
      <c r="BM154" s="61">
        <v>0.02</v>
      </c>
      <c r="BN154" s="61">
        <v>0.01</v>
      </c>
      <c r="BO154" s="61">
        <v>0.04</v>
      </c>
      <c r="BP154" s="61">
        <v>0.31</v>
      </c>
      <c r="BQ154" s="61"/>
      <c r="BR154" s="61"/>
      <c r="BS154" s="61">
        <v>0.01</v>
      </c>
      <c r="BT154" s="61"/>
      <c r="BU154" s="61">
        <v>0.28999999999999998</v>
      </c>
      <c r="BV154" s="61"/>
      <c r="BW154" s="61">
        <v>0.01</v>
      </c>
      <c r="BX154" s="61">
        <v>0.02</v>
      </c>
      <c r="BY154" s="61"/>
      <c r="BZ154" s="61">
        <v>0.03</v>
      </c>
      <c r="CA154" s="61">
        <v>0.02</v>
      </c>
      <c r="CB154" s="61">
        <v>0.01</v>
      </c>
      <c r="CC154" s="61">
        <v>0.03</v>
      </c>
      <c r="CD154" s="61"/>
      <c r="CE154" s="61"/>
      <c r="CF154" s="61">
        <v>0.03</v>
      </c>
      <c r="CG154" s="61">
        <v>0.01</v>
      </c>
      <c r="CH154" s="61">
        <v>0.26</v>
      </c>
      <c r="CI154" s="61">
        <v>0.26</v>
      </c>
      <c r="CJ154" s="61"/>
      <c r="CK154" s="61"/>
      <c r="CL154" s="61">
        <v>0.02</v>
      </c>
      <c r="CM154" s="61">
        <v>0.2</v>
      </c>
      <c r="CN154" s="61"/>
      <c r="CO154" s="61"/>
      <c r="CP154" s="61"/>
      <c r="CQ154" s="61"/>
      <c r="CR154" s="61">
        <v>0.01</v>
      </c>
      <c r="CS154" s="61">
        <v>0.04</v>
      </c>
      <c r="CT154" s="61"/>
      <c r="CU154" s="61">
        <v>0.02</v>
      </c>
      <c r="CV154" s="61">
        <v>0.18</v>
      </c>
      <c r="CW154" s="61">
        <v>0.05</v>
      </c>
      <c r="CX154" s="61"/>
      <c r="CY154" s="61">
        <v>0.03</v>
      </c>
      <c r="CZ154" s="61">
        <v>0.04</v>
      </c>
      <c r="DA154" s="61">
        <v>7.0000000000000007E-2</v>
      </c>
      <c r="DB154" s="61">
        <v>0.21</v>
      </c>
      <c r="DC154" s="61">
        <v>0.04</v>
      </c>
      <c r="DD154" s="61"/>
      <c r="DE154" s="61"/>
      <c r="DF154" s="61"/>
      <c r="DG154" s="61"/>
      <c r="DH154" s="158"/>
      <c r="DI154" s="61"/>
      <c r="DJ154" s="61"/>
    </row>
    <row r="155" spans="1:114" s="159" customFormat="1" ht="29.45" customHeight="1">
      <c r="A155" s="72" t="s">
        <v>317</v>
      </c>
      <c r="B155" s="73" t="s">
        <v>318</v>
      </c>
      <c r="C155" s="69"/>
      <c r="D155" s="70"/>
      <c r="E155" s="7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160"/>
      <c r="CY155" s="61"/>
      <c r="CZ155" s="61"/>
      <c r="DA155" s="61"/>
      <c r="DB155" s="61"/>
      <c r="DC155" s="61"/>
      <c r="DD155" s="61"/>
      <c r="DE155" s="61"/>
      <c r="DF155" s="61"/>
      <c r="DG155" s="61"/>
      <c r="DH155" s="158"/>
      <c r="DI155" s="61"/>
      <c r="DJ155" s="61"/>
    </row>
    <row r="156" spans="1:114" s="159" customFormat="1" ht="18.600000000000001" customHeight="1">
      <c r="A156" s="72"/>
      <c r="B156" s="74" t="s">
        <v>319</v>
      </c>
      <c r="C156" s="69" t="s">
        <v>146</v>
      </c>
      <c r="D156" s="70">
        <v>26.761335600000002</v>
      </c>
      <c r="E156" s="71">
        <v>26.761335600000002</v>
      </c>
      <c r="F156" s="61">
        <f t="shared" ref="F156:F225" si="12">SUM(H156:DJ156)</f>
        <v>32</v>
      </c>
      <c r="G156" s="61">
        <f t="shared" ref="G156:G229" si="13">F156*D156</f>
        <v>856.36273920000008</v>
      </c>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v>3</v>
      </c>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v>13</v>
      </c>
      <c r="CS156" s="61">
        <v>4</v>
      </c>
      <c r="CT156" s="61"/>
      <c r="CU156" s="61"/>
      <c r="CV156" s="61">
        <v>5</v>
      </c>
      <c r="CW156" s="61"/>
      <c r="CX156" s="61"/>
      <c r="CY156" s="61"/>
      <c r="CZ156" s="61"/>
      <c r="DA156" s="61"/>
      <c r="DB156" s="61"/>
      <c r="DC156" s="61">
        <v>7</v>
      </c>
      <c r="DD156" s="61"/>
      <c r="DE156" s="61"/>
      <c r="DF156" s="61"/>
      <c r="DG156" s="61"/>
      <c r="DH156" s="158"/>
      <c r="DI156" s="61"/>
      <c r="DJ156" s="61"/>
    </row>
    <row r="157" spans="1:114" s="159" customFormat="1" ht="19.5" customHeight="1">
      <c r="A157" s="72"/>
      <c r="B157" s="75" t="s">
        <v>320</v>
      </c>
      <c r="C157" s="76" t="s">
        <v>321</v>
      </c>
      <c r="D157" s="70">
        <v>26.761335600000002</v>
      </c>
      <c r="E157" s="71">
        <v>26.761335600000002</v>
      </c>
      <c r="F157" s="61">
        <f t="shared" si="12"/>
        <v>0</v>
      </c>
      <c r="G157" s="61">
        <f t="shared" si="13"/>
        <v>0</v>
      </c>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c r="DH157" s="158"/>
      <c r="DI157" s="61"/>
      <c r="DJ157" s="61"/>
    </row>
    <row r="158" spans="1:114" s="159" customFormat="1" ht="17.649999999999999" customHeight="1">
      <c r="A158" s="72"/>
      <c r="B158" s="75" t="s">
        <v>322</v>
      </c>
      <c r="C158" s="69" t="s">
        <v>146</v>
      </c>
      <c r="D158" s="70">
        <v>26.761335600000002</v>
      </c>
      <c r="E158" s="71">
        <v>26.761335600000002</v>
      </c>
      <c r="F158" s="61">
        <f t="shared" si="12"/>
        <v>0</v>
      </c>
      <c r="G158" s="61">
        <f t="shared" si="13"/>
        <v>0</v>
      </c>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158"/>
      <c r="DI158" s="61"/>
      <c r="DJ158" s="61"/>
    </row>
    <row r="159" spans="1:114" s="159" customFormat="1" ht="16.7" customHeight="1">
      <c r="A159" s="72"/>
      <c r="B159" s="74" t="s">
        <v>323</v>
      </c>
      <c r="C159" s="69" t="s">
        <v>324</v>
      </c>
      <c r="D159" s="70">
        <v>3259.46</v>
      </c>
      <c r="E159" s="71">
        <v>3259.46</v>
      </c>
      <c r="F159" s="61">
        <f t="shared" si="12"/>
        <v>0</v>
      </c>
      <c r="G159" s="61">
        <f t="shared" si="13"/>
        <v>0</v>
      </c>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158"/>
      <c r="DI159" s="61"/>
      <c r="DJ159" s="61"/>
    </row>
    <row r="160" spans="1:114" s="159" customFormat="1" ht="15.75" customHeight="1">
      <c r="A160" s="72"/>
      <c r="B160" s="74" t="s">
        <v>325</v>
      </c>
      <c r="C160" s="69" t="s">
        <v>324</v>
      </c>
      <c r="D160" s="70">
        <v>4879.5200000000004</v>
      </c>
      <c r="E160" s="71">
        <v>4879.5200000000004</v>
      </c>
      <c r="F160" s="61">
        <f t="shared" si="12"/>
        <v>0</v>
      </c>
      <c r="G160" s="61">
        <f t="shared" si="13"/>
        <v>0</v>
      </c>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c r="DE160" s="61"/>
      <c r="DF160" s="61"/>
      <c r="DG160" s="61"/>
      <c r="DH160" s="158"/>
      <c r="DI160" s="61"/>
      <c r="DJ160" s="61"/>
    </row>
    <row r="161" spans="1:114" s="159" customFormat="1" ht="13.7" customHeight="1">
      <c r="A161" s="72"/>
      <c r="B161" s="74" t="s">
        <v>326</v>
      </c>
      <c r="C161" s="69" t="s">
        <v>324</v>
      </c>
      <c r="D161" s="70">
        <v>4879.5200000000004</v>
      </c>
      <c r="E161" s="71">
        <v>4879.5200000000004</v>
      </c>
      <c r="F161" s="61">
        <f t="shared" si="12"/>
        <v>0</v>
      </c>
      <c r="G161" s="61">
        <f t="shared" si="13"/>
        <v>0</v>
      </c>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61"/>
      <c r="DH161" s="158"/>
      <c r="DI161" s="61"/>
      <c r="DJ161" s="61"/>
    </row>
    <row r="162" spans="1:114" s="159" customFormat="1" ht="13.7" customHeight="1">
      <c r="A162" s="72"/>
      <c r="B162" s="74" t="s">
        <v>327</v>
      </c>
      <c r="C162" s="69" t="s">
        <v>151</v>
      </c>
      <c r="D162" s="70">
        <v>2963.47</v>
      </c>
      <c r="E162" s="71">
        <v>2963.47</v>
      </c>
      <c r="F162" s="61">
        <f t="shared" si="12"/>
        <v>0</v>
      </c>
      <c r="G162" s="61">
        <f t="shared" si="13"/>
        <v>0</v>
      </c>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c r="DH162" s="158"/>
      <c r="DI162" s="61"/>
      <c r="DJ162" s="61"/>
    </row>
    <row r="163" spans="1:114" s="159" customFormat="1" ht="14.65" customHeight="1">
      <c r="A163" s="72"/>
      <c r="B163" s="74" t="s">
        <v>328</v>
      </c>
      <c r="C163" s="69" t="s">
        <v>151</v>
      </c>
      <c r="D163" s="70">
        <v>4576.49</v>
      </c>
      <c r="E163" s="71">
        <v>4576.49</v>
      </c>
      <c r="F163" s="61">
        <f t="shared" si="12"/>
        <v>1</v>
      </c>
      <c r="G163" s="61">
        <f t="shared" si="13"/>
        <v>4576.49</v>
      </c>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v>1</v>
      </c>
      <c r="BY163" s="61"/>
      <c r="BZ163" s="6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c r="DE163" s="61"/>
      <c r="DF163" s="61"/>
      <c r="DG163" s="61"/>
      <c r="DH163" s="158"/>
      <c r="DI163" s="61"/>
      <c r="DJ163" s="61"/>
    </row>
    <row r="164" spans="1:114" s="159" customFormat="1" ht="14.65" customHeight="1">
      <c r="A164" s="72"/>
      <c r="B164" s="74" t="s">
        <v>329</v>
      </c>
      <c r="C164" s="69" t="s">
        <v>151</v>
      </c>
      <c r="D164" s="70">
        <v>5426.49</v>
      </c>
      <c r="E164" s="71">
        <v>5426.49</v>
      </c>
      <c r="F164" s="61">
        <f t="shared" si="12"/>
        <v>0</v>
      </c>
      <c r="G164" s="61">
        <f t="shared" si="13"/>
        <v>0</v>
      </c>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61"/>
      <c r="DH164" s="158"/>
      <c r="DI164" s="61"/>
      <c r="DJ164" s="61"/>
    </row>
    <row r="165" spans="1:114" s="159" customFormat="1" ht="16.7" customHeight="1">
      <c r="A165" s="72"/>
      <c r="B165" s="75" t="s">
        <v>330</v>
      </c>
      <c r="C165" s="69" t="s">
        <v>151</v>
      </c>
      <c r="D165" s="70">
        <v>810.03</v>
      </c>
      <c r="E165" s="71">
        <v>810.03</v>
      </c>
      <c r="F165" s="61">
        <f t="shared" si="12"/>
        <v>0</v>
      </c>
      <c r="G165" s="61">
        <f t="shared" si="13"/>
        <v>0</v>
      </c>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61"/>
      <c r="BU165" s="61"/>
      <c r="BV165" s="61"/>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61"/>
      <c r="DH165" s="158"/>
      <c r="DI165" s="61"/>
      <c r="DJ165" s="61"/>
    </row>
    <row r="166" spans="1:114" s="159" customFormat="1" ht="13.7" customHeight="1">
      <c r="A166" s="72"/>
      <c r="B166" s="74" t="s">
        <v>331</v>
      </c>
      <c r="C166" s="69" t="s">
        <v>151</v>
      </c>
      <c r="D166" s="70">
        <v>853.52</v>
      </c>
      <c r="E166" s="71">
        <v>853.52</v>
      </c>
      <c r="F166" s="61">
        <f t="shared" si="12"/>
        <v>2</v>
      </c>
      <c r="G166" s="61">
        <f t="shared" si="13"/>
        <v>1707.04</v>
      </c>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v>2</v>
      </c>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158"/>
      <c r="DI166" s="61"/>
      <c r="DJ166" s="61"/>
    </row>
    <row r="167" spans="1:114" s="159" customFormat="1" ht="16.7" customHeight="1">
      <c r="A167" s="72"/>
      <c r="B167" s="74" t="s">
        <v>332</v>
      </c>
      <c r="C167" s="69" t="s">
        <v>151</v>
      </c>
      <c r="D167" s="70">
        <v>1502.02</v>
      </c>
      <c r="E167" s="71">
        <v>1502.02</v>
      </c>
      <c r="F167" s="61">
        <f t="shared" si="12"/>
        <v>3</v>
      </c>
      <c r="G167" s="61">
        <f t="shared" si="13"/>
        <v>4506.0599999999995</v>
      </c>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v>2</v>
      </c>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v>1</v>
      </c>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158"/>
      <c r="DI167" s="61"/>
      <c r="DJ167" s="61"/>
    </row>
    <row r="168" spans="1:114" s="159" customFormat="1" ht="16.7" customHeight="1">
      <c r="A168" s="72"/>
      <c r="B168" s="74" t="s">
        <v>333</v>
      </c>
      <c r="C168" s="69" t="s">
        <v>151</v>
      </c>
      <c r="D168" s="70">
        <v>1633.46</v>
      </c>
      <c r="E168" s="71">
        <v>1633.46</v>
      </c>
      <c r="F168" s="61">
        <f t="shared" si="12"/>
        <v>0</v>
      </c>
      <c r="G168" s="61">
        <f t="shared" si="13"/>
        <v>0</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158"/>
      <c r="DI168" s="61"/>
      <c r="DJ168" s="61"/>
    </row>
    <row r="169" spans="1:114" s="159" customFormat="1" ht="14.65" customHeight="1">
      <c r="A169" s="72"/>
      <c r="B169" s="75" t="s">
        <v>334</v>
      </c>
      <c r="C169" s="69" t="s">
        <v>151</v>
      </c>
      <c r="D169" s="70">
        <v>361.19</v>
      </c>
      <c r="E169" s="71">
        <v>361.19</v>
      </c>
      <c r="F169" s="61">
        <f t="shared" si="12"/>
        <v>6</v>
      </c>
      <c r="G169" s="61">
        <f t="shared" si="13"/>
        <v>2167.14</v>
      </c>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v>2</v>
      </c>
      <c r="BN169" s="61"/>
      <c r="BO169" s="61"/>
      <c r="BP169" s="61"/>
      <c r="BQ169" s="61"/>
      <c r="BR169" s="61"/>
      <c r="BS169" s="61"/>
      <c r="BT169" s="61"/>
      <c r="BU169" s="61"/>
      <c r="BV169" s="61"/>
      <c r="BW169" s="61"/>
      <c r="BX169" s="61"/>
      <c r="BY169" s="61"/>
      <c r="BZ169" s="61">
        <v>1</v>
      </c>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v>1</v>
      </c>
      <c r="CW169" s="61"/>
      <c r="CX169" s="61"/>
      <c r="CY169" s="61">
        <v>2</v>
      </c>
      <c r="CZ169" s="61"/>
      <c r="DA169" s="61"/>
      <c r="DB169" s="61"/>
      <c r="DC169" s="61"/>
      <c r="DD169" s="61"/>
      <c r="DE169" s="61"/>
      <c r="DF169" s="61"/>
      <c r="DG169" s="61"/>
      <c r="DH169" s="158"/>
      <c r="DI169" s="61"/>
      <c r="DJ169" s="61"/>
    </row>
    <row r="170" spans="1:114" s="159" customFormat="1" ht="14.65" customHeight="1">
      <c r="A170" s="72"/>
      <c r="B170" s="75" t="s">
        <v>335</v>
      </c>
      <c r="C170" s="69" t="s">
        <v>151</v>
      </c>
      <c r="D170" s="70">
        <v>474.48</v>
      </c>
      <c r="E170" s="71">
        <v>474.48</v>
      </c>
      <c r="F170" s="61">
        <f t="shared" si="12"/>
        <v>0</v>
      </c>
      <c r="G170" s="61">
        <f t="shared" si="13"/>
        <v>0</v>
      </c>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c r="DH170" s="158"/>
      <c r="DI170" s="61"/>
      <c r="DJ170" s="61"/>
    </row>
    <row r="171" spans="1:114" s="159" customFormat="1" ht="15.75" customHeight="1">
      <c r="A171" s="72"/>
      <c r="B171" s="75" t="s">
        <v>336</v>
      </c>
      <c r="C171" s="69" t="s">
        <v>151</v>
      </c>
      <c r="D171" s="70">
        <v>648.48</v>
      </c>
      <c r="E171" s="71">
        <v>648.48</v>
      </c>
      <c r="F171" s="61">
        <f t="shared" si="12"/>
        <v>0</v>
      </c>
      <c r="G171" s="61">
        <f t="shared" si="13"/>
        <v>0</v>
      </c>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158"/>
      <c r="DI171" s="61"/>
      <c r="DJ171" s="61"/>
    </row>
    <row r="172" spans="1:114" s="159" customFormat="1" ht="14.65" customHeight="1">
      <c r="A172" s="72"/>
      <c r="B172" s="75" t="s">
        <v>337</v>
      </c>
      <c r="C172" s="69" t="s">
        <v>151</v>
      </c>
      <c r="D172" s="70">
        <v>934.72</v>
      </c>
      <c r="E172" s="71">
        <v>934.72</v>
      </c>
      <c r="F172" s="61">
        <f t="shared" si="12"/>
        <v>0</v>
      </c>
      <c r="G172" s="61">
        <f t="shared" si="13"/>
        <v>0</v>
      </c>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61"/>
      <c r="DH172" s="158"/>
      <c r="DI172" s="61"/>
      <c r="DJ172" s="61"/>
    </row>
    <row r="173" spans="1:114" s="159" customFormat="1" ht="15.75" customHeight="1">
      <c r="A173" s="72"/>
      <c r="B173" s="75" t="s">
        <v>338</v>
      </c>
      <c r="C173" s="69" t="s">
        <v>151</v>
      </c>
      <c r="D173" s="70">
        <v>37.659445999999996</v>
      </c>
      <c r="E173" s="71">
        <v>37.659445999999996</v>
      </c>
      <c r="F173" s="61">
        <f t="shared" si="12"/>
        <v>7</v>
      </c>
      <c r="G173" s="61">
        <f t="shared" si="13"/>
        <v>263.61612199999996</v>
      </c>
      <c r="H173" s="61"/>
      <c r="I173" s="61"/>
      <c r="J173" s="61"/>
      <c r="K173" s="61"/>
      <c r="L173" s="61"/>
      <c r="M173" s="61"/>
      <c r="N173" s="61"/>
      <c r="O173" s="61"/>
      <c r="P173" s="61"/>
      <c r="Q173" s="61"/>
      <c r="R173" s="61"/>
      <c r="S173" s="61"/>
      <c r="T173" s="61"/>
      <c r="U173" s="61"/>
      <c r="V173" s="61"/>
      <c r="W173" s="61"/>
      <c r="X173" s="61"/>
      <c r="Y173" s="61"/>
      <c r="Z173" s="61"/>
      <c r="AA173" s="61">
        <v>2</v>
      </c>
      <c r="AB173" s="61"/>
      <c r="AC173" s="61">
        <v>4</v>
      </c>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c r="BU173" s="61"/>
      <c r="BV173" s="61"/>
      <c r="BW173" s="61"/>
      <c r="BX173" s="61"/>
      <c r="BY173" s="61"/>
      <c r="BZ173" s="61"/>
      <c r="CA173" s="61"/>
      <c r="CB173" s="61"/>
      <c r="CC173" s="61"/>
      <c r="CD173" s="61"/>
      <c r="CE173" s="61"/>
      <c r="CF173" s="61"/>
      <c r="CG173" s="61"/>
      <c r="CH173" s="61"/>
      <c r="CI173" s="61"/>
      <c r="CJ173" s="61"/>
      <c r="CK173" s="61"/>
      <c r="CL173" s="61"/>
      <c r="CM173" s="61"/>
      <c r="CN173" s="61"/>
      <c r="CO173" s="61"/>
      <c r="CP173" s="61"/>
      <c r="CQ173" s="61"/>
      <c r="CR173" s="61"/>
      <c r="CS173" s="61"/>
      <c r="CT173" s="61"/>
      <c r="CU173" s="61"/>
      <c r="CV173" s="61">
        <v>1</v>
      </c>
      <c r="CW173" s="61"/>
      <c r="CX173" s="61"/>
      <c r="CY173" s="61"/>
      <c r="CZ173" s="61"/>
      <c r="DA173" s="61"/>
      <c r="DB173" s="61"/>
      <c r="DC173" s="61"/>
      <c r="DD173" s="61"/>
      <c r="DE173" s="61"/>
      <c r="DF173" s="61"/>
      <c r="DG173" s="61"/>
      <c r="DH173" s="158"/>
      <c r="DI173" s="61"/>
      <c r="DJ173" s="61"/>
    </row>
    <row r="174" spans="1:114" s="159" customFormat="1" ht="16.7" customHeight="1">
      <c r="A174" s="72"/>
      <c r="B174" s="75" t="s">
        <v>339</v>
      </c>
      <c r="C174" s="69" t="s">
        <v>151</v>
      </c>
      <c r="D174" s="70">
        <v>53.805028400000005</v>
      </c>
      <c r="E174" s="71">
        <v>53.805028400000005</v>
      </c>
      <c r="F174" s="61">
        <f t="shared" si="12"/>
        <v>0</v>
      </c>
      <c r="G174" s="61">
        <f t="shared" si="13"/>
        <v>0</v>
      </c>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c r="BQ174" s="61"/>
      <c r="BR174" s="61"/>
      <c r="BS174" s="61"/>
      <c r="BT174" s="61"/>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61"/>
      <c r="CW174" s="61"/>
      <c r="CX174" s="61"/>
      <c r="CY174" s="61"/>
      <c r="CZ174" s="61"/>
      <c r="DA174" s="61"/>
      <c r="DB174" s="61"/>
      <c r="DC174" s="61"/>
      <c r="DD174" s="61"/>
      <c r="DE174" s="61"/>
      <c r="DF174" s="61"/>
      <c r="DG174" s="61"/>
      <c r="DH174" s="158"/>
      <c r="DI174" s="61"/>
      <c r="DJ174" s="61"/>
    </row>
    <row r="175" spans="1:114" s="159" customFormat="1" ht="16.7" customHeight="1">
      <c r="A175" s="72"/>
      <c r="B175" s="75" t="s">
        <v>340</v>
      </c>
      <c r="C175" s="69" t="s">
        <v>151</v>
      </c>
      <c r="D175" s="70">
        <v>53.805028400000005</v>
      </c>
      <c r="E175" s="71">
        <v>53.805028400000005</v>
      </c>
      <c r="F175" s="61">
        <f t="shared" si="12"/>
        <v>0</v>
      </c>
      <c r="G175" s="61">
        <f t="shared" si="13"/>
        <v>0</v>
      </c>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1"/>
      <c r="BR175" s="61"/>
      <c r="BS175" s="61"/>
      <c r="BT175" s="61"/>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1"/>
      <c r="CS175" s="61"/>
      <c r="CT175" s="61"/>
      <c r="CU175" s="61"/>
      <c r="CV175" s="61"/>
      <c r="CW175" s="61"/>
      <c r="CX175" s="61"/>
      <c r="CY175" s="61"/>
      <c r="CZ175" s="61"/>
      <c r="DA175" s="61"/>
      <c r="DB175" s="61"/>
      <c r="DC175" s="61"/>
      <c r="DD175" s="61"/>
      <c r="DE175" s="61"/>
      <c r="DF175" s="61"/>
      <c r="DG175" s="61"/>
      <c r="DH175" s="158"/>
      <c r="DI175" s="61"/>
      <c r="DJ175" s="61"/>
    </row>
    <row r="176" spans="1:114" s="159" customFormat="1" ht="16.7" customHeight="1">
      <c r="A176" s="72"/>
      <c r="B176" s="75" t="s">
        <v>341</v>
      </c>
      <c r="C176" s="69" t="s">
        <v>151</v>
      </c>
      <c r="D176" s="70">
        <v>270.56</v>
      </c>
      <c r="E176" s="71">
        <v>270.56</v>
      </c>
      <c r="F176" s="61">
        <f t="shared" si="12"/>
        <v>86</v>
      </c>
      <c r="G176" s="61">
        <f t="shared" si="13"/>
        <v>23268.16</v>
      </c>
      <c r="H176" s="61"/>
      <c r="I176" s="61"/>
      <c r="J176" s="61"/>
      <c r="K176" s="61"/>
      <c r="L176" s="61">
        <v>1</v>
      </c>
      <c r="M176" s="61"/>
      <c r="N176" s="61"/>
      <c r="O176" s="61"/>
      <c r="P176" s="61"/>
      <c r="Q176" s="61"/>
      <c r="R176" s="61"/>
      <c r="S176" s="61"/>
      <c r="T176" s="61">
        <v>1</v>
      </c>
      <c r="U176" s="61"/>
      <c r="V176" s="61"/>
      <c r="W176" s="61">
        <v>2</v>
      </c>
      <c r="X176" s="61"/>
      <c r="Y176" s="61"/>
      <c r="Z176" s="61"/>
      <c r="AA176" s="61">
        <v>1</v>
      </c>
      <c r="AB176" s="61"/>
      <c r="AC176" s="61"/>
      <c r="AD176" s="61"/>
      <c r="AE176" s="61"/>
      <c r="AF176" s="61"/>
      <c r="AG176" s="61">
        <v>1</v>
      </c>
      <c r="AH176" s="61">
        <v>4</v>
      </c>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v>2</v>
      </c>
      <c r="BJ176" s="61">
        <v>5</v>
      </c>
      <c r="BK176" s="61">
        <v>2</v>
      </c>
      <c r="BL176" s="61">
        <v>2</v>
      </c>
      <c r="BM176" s="61"/>
      <c r="BN176" s="61"/>
      <c r="BO176" s="61"/>
      <c r="BP176" s="61">
        <v>2</v>
      </c>
      <c r="BQ176" s="61"/>
      <c r="BR176" s="61"/>
      <c r="BS176" s="61">
        <v>3</v>
      </c>
      <c r="BT176" s="61">
        <v>2</v>
      </c>
      <c r="BU176" s="61">
        <v>3</v>
      </c>
      <c r="BV176" s="61">
        <v>1</v>
      </c>
      <c r="BW176" s="61"/>
      <c r="BX176" s="61">
        <v>1</v>
      </c>
      <c r="BY176" s="61"/>
      <c r="BZ176" s="61">
        <v>4</v>
      </c>
      <c r="CA176" s="61"/>
      <c r="CB176" s="61">
        <v>4</v>
      </c>
      <c r="CC176" s="61">
        <v>3</v>
      </c>
      <c r="CD176" s="61"/>
      <c r="CE176" s="61">
        <v>6</v>
      </c>
      <c r="CF176" s="61">
        <v>6</v>
      </c>
      <c r="CG176" s="61">
        <v>2</v>
      </c>
      <c r="CH176" s="61">
        <v>2</v>
      </c>
      <c r="CI176" s="61">
        <v>2</v>
      </c>
      <c r="CJ176" s="61">
        <v>3</v>
      </c>
      <c r="CK176" s="61">
        <v>5</v>
      </c>
      <c r="CL176" s="61">
        <v>1</v>
      </c>
      <c r="CM176" s="61">
        <v>2</v>
      </c>
      <c r="CN176" s="61"/>
      <c r="CO176" s="61"/>
      <c r="CP176" s="61">
        <v>1</v>
      </c>
      <c r="CQ176" s="61">
        <v>3</v>
      </c>
      <c r="CR176" s="61">
        <v>1</v>
      </c>
      <c r="CS176" s="61">
        <v>2</v>
      </c>
      <c r="CT176" s="61"/>
      <c r="CU176" s="61"/>
      <c r="CV176" s="61">
        <v>1</v>
      </c>
      <c r="CW176" s="61">
        <v>2</v>
      </c>
      <c r="CX176" s="61"/>
      <c r="CY176" s="61"/>
      <c r="CZ176" s="61">
        <v>2</v>
      </c>
      <c r="DA176" s="61"/>
      <c r="DB176" s="61">
        <v>1</v>
      </c>
      <c r="DC176" s="61"/>
      <c r="DD176" s="61"/>
      <c r="DE176" s="61"/>
      <c r="DF176" s="61"/>
      <c r="DG176" s="61"/>
      <c r="DH176" s="158"/>
      <c r="DI176" s="61"/>
      <c r="DJ176" s="61"/>
    </row>
    <row r="177" spans="1:114" s="159" customFormat="1" ht="16.7" customHeight="1">
      <c r="A177" s="72"/>
      <c r="B177" s="75" t="s">
        <v>342</v>
      </c>
      <c r="C177" s="69" t="s">
        <v>151</v>
      </c>
      <c r="D177" s="70">
        <v>398.06</v>
      </c>
      <c r="E177" s="71">
        <v>398.06</v>
      </c>
      <c r="F177" s="61">
        <f t="shared" si="12"/>
        <v>4</v>
      </c>
      <c r="G177" s="61">
        <f t="shared" si="13"/>
        <v>1592.24</v>
      </c>
      <c r="H177" s="61"/>
      <c r="I177" s="61"/>
      <c r="J177" s="61"/>
      <c r="K177" s="61"/>
      <c r="L177" s="61"/>
      <c r="M177" s="61"/>
      <c r="N177" s="61"/>
      <c r="O177" s="61"/>
      <c r="P177" s="61"/>
      <c r="Q177" s="61">
        <v>1</v>
      </c>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v>2</v>
      </c>
      <c r="BM177" s="61"/>
      <c r="BN177" s="61"/>
      <c r="BO177" s="61"/>
      <c r="BP177" s="61"/>
      <c r="BQ177" s="61"/>
      <c r="BR177" s="61"/>
      <c r="BS177" s="61"/>
      <c r="BT177" s="61"/>
      <c r="BU177" s="61"/>
      <c r="BV177" s="61"/>
      <c r="BW177" s="61"/>
      <c r="BX177" s="61"/>
      <c r="BY177" s="61"/>
      <c r="BZ177" s="61"/>
      <c r="CA177" s="61"/>
      <c r="CB177" s="61"/>
      <c r="CC177" s="61"/>
      <c r="CD177" s="61"/>
      <c r="CE177" s="61">
        <v>1</v>
      </c>
      <c r="CF177" s="61"/>
      <c r="CG177" s="61"/>
      <c r="CH177" s="61"/>
      <c r="CI177" s="61"/>
      <c r="CJ177" s="61"/>
      <c r="CK177" s="61"/>
      <c r="CL177" s="61"/>
      <c r="CM177" s="61"/>
      <c r="CN177" s="61"/>
      <c r="CO177" s="61"/>
      <c r="CP177" s="61"/>
      <c r="CQ177" s="61"/>
      <c r="CR177" s="61"/>
      <c r="CS177" s="61"/>
      <c r="CT177" s="61"/>
      <c r="CU177" s="61"/>
      <c r="CV177" s="61"/>
      <c r="CW177" s="61"/>
      <c r="CX177" s="61"/>
      <c r="CY177" s="61"/>
      <c r="CZ177" s="61"/>
      <c r="DA177" s="61"/>
      <c r="DB177" s="61"/>
      <c r="DC177" s="61"/>
      <c r="DD177" s="61"/>
      <c r="DE177" s="61"/>
      <c r="DF177" s="61"/>
      <c r="DG177" s="61"/>
      <c r="DH177" s="158"/>
      <c r="DI177" s="61"/>
      <c r="DJ177" s="61"/>
    </row>
    <row r="178" spans="1:114" s="159" customFormat="1" ht="15.75" customHeight="1">
      <c r="A178" s="72"/>
      <c r="B178" s="75" t="s">
        <v>343</v>
      </c>
      <c r="C178" s="69" t="s">
        <v>151</v>
      </c>
      <c r="D178" s="70">
        <v>554.05999999999995</v>
      </c>
      <c r="E178" s="71">
        <v>554.05999999999995</v>
      </c>
      <c r="F178" s="61">
        <f t="shared" si="12"/>
        <v>5</v>
      </c>
      <c r="G178" s="61">
        <f t="shared" si="13"/>
        <v>2770.2999999999997</v>
      </c>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c r="BN178" s="61"/>
      <c r="BO178" s="61"/>
      <c r="BP178" s="61"/>
      <c r="BQ178" s="61"/>
      <c r="BR178" s="61"/>
      <c r="BS178" s="61"/>
      <c r="BT178" s="61"/>
      <c r="BU178" s="61"/>
      <c r="BV178" s="61"/>
      <c r="BW178" s="61"/>
      <c r="BX178" s="61"/>
      <c r="BY178" s="61"/>
      <c r="BZ178" s="61">
        <v>3</v>
      </c>
      <c r="CA178" s="61"/>
      <c r="CB178" s="61"/>
      <c r="CC178" s="61"/>
      <c r="CD178" s="61"/>
      <c r="CE178" s="61"/>
      <c r="CF178" s="61"/>
      <c r="CG178" s="61"/>
      <c r="CH178" s="61"/>
      <c r="CI178" s="61"/>
      <c r="CJ178" s="61"/>
      <c r="CK178" s="61"/>
      <c r="CL178" s="61"/>
      <c r="CM178" s="61"/>
      <c r="CN178" s="61"/>
      <c r="CO178" s="61"/>
      <c r="CP178" s="61"/>
      <c r="CQ178" s="61"/>
      <c r="CR178" s="61"/>
      <c r="CS178" s="61"/>
      <c r="CT178" s="61"/>
      <c r="CU178" s="61"/>
      <c r="CV178" s="61"/>
      <c r="CW178" s="61"/>
      <c r="CX178" s="61"/>
      <c r="CY178" s="61"/>
      <c r="CZ178" s="61"/>
      <c r="DA178" s="61"/>
      <c r="DB178" s="61"/>
      <c r="DC178" s="61"/>
      <c r="DD178" s="61"/>
      <c r="DE178" s="61"/>
      <c r="DF178" s="61"/>
      <c r="DG178" s="61"/>
      <c r="DH178" s="158"/>
      <c r="DI178" s="61"/>
      <c r="DJ178" s="61">
        <v>2</v>
      </c>
    </row>
    <row r="179" spans="1:114" s="159" customFormat="1" ht="16.7" customHeight="1">
      <c r="A179" s="72"/>
      <c r="B179" s="75" t="s">
        <v>344</v>
      </c>
      <c r="C179" s="69" t="s">
        <v>151</v>
      </c>
      <c r="D179" s="70">
        <v>938.06</v>
      </c>
      <c r="E179" s="71">
        <v>938.06</v>
      </c>
      <c r="F179" s="61">
        <f t="shared" si="12"/>
        <v>0</v>
      </c>
      <c r="G179" s="61">
        <f t="shared" si="13"/>
        <v>0</v>
      </c>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158"/>
      <c r="DI179" s="61"/>
      <c r="DJ179" s="61"/>
    </row>
    <row r="180" spans="1:114" s="159" customFormat="1" ht="14.65" customHeight="1">
      <c r="A180" s="72"/>
      <c r="B180" s="75" t="s">
        <v>345</v>
      </c>
      <c r="C180" s="69" t="s">
        <v>151</v>
      </c>
      <c r="D180" s="70">
        <v>60.720936399999999</v>
      </c>
      <c r="E180" s="71">
        <v>60.720936399999999</v>
      </c>
      <c r="F180" s="61">
        <f t="shared" si="12"/>
        <v>15</v>
      </c>
      <c r="G180" s="61">
        <f t="shared" si="13"/>
        <v>910.81404599999996</v>
      </c>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v>3</v>
      </c>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v>2</v>
      </c>
      <c r="BE180" s="61"/>
      <c r="BF180" s="61"/>
      <c r="BG180" s="61"/>
      <c r="BH180" s="61">
        <v>1</v>
      </c>
      <c r="BI180" s="61"/>
      <c r="BJ180" s="61"/>
      <c r="BK180" s="61"/>
      <c r="BL180" s="61"/>
      <c r="BM180" s="61"/>
      <c r="BN180" s="61">
        <v>1</v>
      </c>
      <c r="BO180" s="61"/>
      <c r="BP180" s="61"/>
      <c r="BQ180" s="61"/>
      <c r="BR180" s="61"/>
      <c r="BS180" s="61"/>
      <c r="BT180" s="61"/>
      <c r="BU180" s="61"/>
      <c r="BV180" s="61"/>
      <c r="BW180" s="61"/>
      <c r="BX180" s="61"/>
      <c r="BY180" s="61"/>
      <c r="BZ180" s="61">
        <v>2</v>
      </c>
      <c r="CA180" s="61">
        <v>1</v>
      </c>
      <c r="CB180" s="61"/>
      <c r="CC180" s="61"/>
      <c r="CD180" s="61"/>
      <c r="CE180" s="61"/>
      <c r="CF180" s="61"/>
      <c r="CG180" s="61"/>
      <c r="CH180" s="61"/>
      <c r="CI180" s="61"/>
      <c r="CJ180" s="61"/>
      <c r="CK180" s="61"/>
      <c r="CL180" s="61"/>
      <c r="CM180" s="61"/>
      <c r="CN180" s="61"/>
      <c r="CO180" s="61"/>
      <c r="CP180" s="61"/>
      <c r="CQ180" s="61">
        <v>2</v>
      </c>
      <c r="CR180" s="61"/>
      <c r="CS180" s="61"/>
      <c r="CT180" s="61"/>
      <c r="CU180" s="61"/>
      <c r="CV180" s="61"/>
      <c r="CW180" s="61">
        <v>1</v>
      </c>
      <c r="CX180" s="61"/>
      <c r="CY180" s="61"/>
      <c r="CZ180" s="61"/>
      <c r="DA180" s="61"/>
      <c r="DB180" s="61"/>
      <c r="DC180" s="61">
        <v>2</v>
      </c>
      <c r="DD180" s="61"/>
      <c r="DE180" s="61"/>
      <c r="DF180" s="61"/>
      <c r="DG180" s="61"/>
      <c r="DH180" s="158"/>
      <c r="DI180" s="61"/>
      <c r="DJ180" s="61"/>
    </row>
    <row r="181" spans="1:114" s="159" customFormat="1" ht="18.600000000000001" customHeight="1">
      <c r="A181" s="72"/>
      <c r="B181" s="75" t="s">
        <v>346</v>
      </c>
      <c r="C181" s="69" t="s">
        <v>151</v>
      </c>
      <c r="D181" s="70">
        <v>91.347263999999996</v>
      </c>
      <c r="E181" s="71">
        <v>91.347263999999996</v>
      </c>
      <c r="F181" s="61">
        <f t="shared" si="12"/>
        <v>0</v>
      </c>
      <c r="G181" s="61">
        <f t="shared" si="13"/>
        <v>0</v>
      </c>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158"/>
      <c r="DI181" s="61"/>
      <c r="DJ181" s="61"/>
    </row>
    <row r="182" spans="1:114" s="159" customFormat="1" ht="16.7" customHeight="1">
      <c r="A182" s="72"/>
      <c r="B182" s="75" t="s">
        <v>347</v>
      </c>
      <c r="C182" s="69" t="s">
        <v>151</v>
      </c>
      <c r="D182" s="70">
        <v>92.467264000000014</v>
      </c>
      <c r="E182" s="71">
        <v>92.467264000000014</v>
      </c>
      <c r="F182" s="61">
        <f t="shared" si="12"/>
        <v>0</v>
      </c>
      <c r="G182" s="61">
        <f t="shared" si="13"/>
        <v>0</v>
      </c>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61"/>
      <c r="DH182" s="158"/>
      <c r="DI182" s="61"/>
      <c r="DJ182" s="61"/>
    </row>
    <row r="183" spans="1:114" s="159" customFormat="1" ht="26.85" customHeight="1">
      <c r="A183" s="72"/>
      <c r="B183" s="74" t="s">
        <v>348</v>
      </c>
      <c r="C183" s="69" t="s">
        <v>151</v>
      </c>
      <c r="D183" s="70">
        <v>91.29</v>
      </c>
      <c r="E183" s="71">
        <v>91.29</v>
      </c>
      <c r="F183" s="61">
        <f t="shared" si="12"/>
        <v>0</v>
      </c>
      <c r="G183" s="61">
        <f t="shared" si="13"/>
        <v>0</v>
      </c>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c r="DE183" s="61"/>
      <c r="DF183" s="61"/>
      <c r="DG183" s="61"/>
      <c r="DH183" s="158"/>
      <c r="DI183" s="61"/>
      <c r="DJ183" s="61"/>
    </row>
    <row r="184" spans="1:114" s="159" customFormat="1" ht="14.65" customHeight="1">
      <c r="A184" s="72"/>
      <c r="B184" s="75" t="s">
        <v>613</v>
      </c>
      <c r="C184" s="69" t="s">
        <v>151</v>
      </c>
      <c r="D184" s="70">
        <v>324.92</v>
      </c>
      <c r="E184" s="71">
        <v>324.92</v>
      </c>
      <c r="F184" s="61">
        <f t="shared" si="12"/>
        <v>232</v>
      </c>
      <c r="G184" s="61">
        <f t="shared" si="13"/>
        <v>75381.440000000002</v>
      </c>
      <c r="H184" s="61">
        <v>2</v>
      </c>
      <c r="I184" s="61">
        <v>4</v>
      </c>
      <c r="J184" s="61"/>
      <c r="K184" s="61"/>
      <c r="L184" s="61"/>
      <c r="M184" s="61">
        <v>2</v>
      </c>
      <c r="N184" s="61">
        <v>7</v>
      </c>
      <c r="O184" s="61"/>
      <c r="P184" s="61">
        <v>8</v>
      </c>
      <c r="Q184" s="61"/>
      <c r="R184" s="61"/>
      <c r="S184" s="61"/>
      <c r="T184" s="61"/>
      <c r="U184" s="61">
        <v>2</v>
      </c>
      <c r="V184" s="61"/>
      <c r="W184" s="61"/>
      <c r="X184" s="61">
        <v>2</v>
      </c>
      <c r="Y184" s="61"/>
      <c r="Z184" s="61">
        <v>2</v>
      </c>
      <c r="AA184" s="61">
        <v>6</v>
      </c>
      <c r="AB184" s="61">
        <v>4</v>
      </c>
      <c r="AC184" s="61">
        <v>15</v>
      </c>
      <c r="AD184" s="61"/>
      <c r="AE184" s="61"/>
      <c r="AF184" s="61">
        <v>15</v>
      </c>
      <c r="AG184" s="61">
        <v>5</v>
      </c>
      <c r="AH184" s="61">
        <v>11</v>
      </c>
      <c r="AI184" s="61">
        <v>2</v>
      </c>
      <c r="AJ184" s="61">
        <v>4</v>
      </c>
      <c r="AK184" s="61">
        <v>3</v>
      </c>
      <c r="AL184" s="61"/>
      <c r="AM184" s="61"/>
      <c r="AN184" s="61"/>
      <c r="AO184" s="61"/>
      <c r="AP184" s="61">
        <v>4</v>
      </c>
      <c r="AQ184" s="61"/>
      <c r="AR184" s="61"/>
      <c r="AS184" s="61"/>
      <c r="AT184" s="61"/>
      <c r="AU184" s="61"/>
      <c r="AV184" s="61"/>
      <c r="AW184" s="61"/>
      <c r="AX184" s="61">
        <v>1</v>
      </c>
      <c r="AY184" s="61">
        <v>4</v>
      </c>
      <c r="AZ184" s="61"/>
      <c r="BA184" s="61">
        <v>1</v>
      </c>
      <c r="BB184" s="61">
        <v>28</v>
      </c>
      <c r="BC184" s="61"/>
      <c r="BD184" s="61"/>
      <c r="BE184" s="61"/>
      <c r="BF184" s="61"/>
      <c r="BG184" s="61">
        <v>3</v>
      </c>
      <c r="BH184" s="61">
        <v>2</v>
      </c>
      <c r="BI184" s="61"/>
      <c r="BJ184" s="61"/>
      <c r="BK184" s="61">
        <v>1</v>
      </c>
      <c r="BL184" s="61">
        <v>4</v>
      </c>
      <c r="BM184" s="61">
        <v>1</v>
      </c>
      <c r="BN184" s="61">
        <v>4</v>
      </c>
      <c r="BO184" s="61">
        <v>1</v>
      </c>
      <c r="BP184" s="61"/>
      <c r="BQ184" s="61">
        <v>2</v>
      </c>
      <c r="BR184" s="61"/>
      <c r="BS184" s="61"/>
      <c r="BT184" s="61"/>
      <c r="BU184" s="61">
        <v>6</v>
      </c>
      <c r="BV184" s="61"/>
      <c r="BW184" s="61">
        <v>3</v>
      </c>
      <c r="BX184" s="61">
        <v>12</v>
      </c>
      <c r="BY184" s="61"/>
      <c r="BZ184" s="61">
        <v>4</v>
      </c>
      <c r="CA184" s="61">
        <v>2</v>
      </c>
      <c r="CB184" s="61">
        <v>4</v>
      </c>
      <c r="CC184" s="61"/>
      <c r="CD184" s="61"/>
      <c r="CE184" s="61">
        <v>6</v>
      </c>
      <c r="CF184" s="61">
        <v>3</v>
      </c>
      <c r="CG184" s="61">
        <v>2</v>
      </c>
      <c r="CH184" s="61">
        <v>2</v>
      </c>
      <c r="CI184" s="61"/>
      <c r="CJ184" s="61"/>
      <c r="CK184" s="61"/>
      <c r="CL184" s="61">
        <v>2</v>
      </c>
      <c r="CM184" s="61">
        <v>2</v>
      </c>
      <c r="CN184" s="61"/>
      <c r="CO184" s="61"/>
      <c r="CP184" s="61"/>
      <c r="CQ184" s="61"/>
      <c r="CR184" s="61">
        <v>2</v>
      </c>
      <c r="CS184" s="61">
        <v>7</v>
      </c>
      <c r="CT184" s="61"/>
      <c r="CU184" s="61"/>
      <c r="CV184" s="61">
        <v>5</v>
      </c>
      <c r="CW184" s="61">
        <v>1</v>
      </c>
      <c r="CX184" s="61"/>
      <c r="CY184" s="61"/>
      <c r="CZ184" s="61"/>
      <c r="DA184" s="61"/>
      <c r="DB184" s="61"/>
      <c r="DC184" s="61">
        <v>4</v>
      </c>
      <c r="DD184" s="61"/>
      <c r="DE184" s="61"/>
      <c r="DF184" s="61"/>
      <c r="DG184" s="61"/>
      <c r="DH184" s="158"/>
      <c r="DI184" s="61"/>
      <c r="DJ184" s="61">
        <v>15</v>
      </c>
    </row>
    <row r="185" spans="1:114" s="159" customFormat="1" ht="30.2" customHeight="1">
      <c r="A185" s="72"/>
      <c r="B185" s="75" t="s">
        <v>349</v>
      </c>
      <c r="C185" s="69" t="s">
        <v>151</v>
      </c>
      <c r="D185" s="70">
        <v>712.04</v>
      </c>
      <c r="E185" s="71">
        <v>712.04</v>
      </c>
      <c r="F185" s="61">
        <f t="shared" si="12"/>
        <v>3</v>
      </c>
      <c r="G185" s="61">
        <f t="shared" si="13"/>
        <v>2136.12</v>
      </c>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v>1</v>
      </c>
      <c r="AZ185" s="61"/>
      <c r="BA185" s="61"/>
      <c r="BB185" s="61"/>
      <c r="BC185" s="61"/>
      <c r="BD185" s="61"/>
      <c r="BE185" s="61"/>
      <c r="BF185" s="61"/>
      <c r="BG185" s="61"/>
      <c r="BH185" s="61"/>
      <c r="BI185" s="61"/>
      <c r="BJ185" s="61"/>
      <c r="BK185" s="61"/>
      <c r="BL185" s="61"/>
      <c r="BM185" s="61"/>
      <c r="BN185" s="61"/>
      <c r="BO185" s="61"/>
      <c r="BP185" s="61"/>
      <c r="BQ185" s="61"/>
      <c r="BR185" s="61"/>
      <c r="BS185" s="61"/>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c r="CQ185" s="61"/>
      <c r="CR185" s="61"/>
      <c r="CS185" s="61">
        <v>1</v>
      </c>
      <c r="CT185" s="61"/>
      <c r="CU185" s="61"/>
      <c r="CV185" s="61">
        <v>1</v>
      </c>
      <c r="CW185" s="61"/>
      <c r="CX185" s="61"/>
      <c r="CY185" s="61"/>
      <c r="CZ185" s="61"/>
      <c r="DA185" s="61"/>
      <c r="DB185" s="61"/>
      <c r="DC185" s="61"/>
      <c r="DD185" s="61"/>
      <c r="DE185" s="61"/>
      <c r="DF185" s="61"/>
      <c r="DG185" s="61"/>
      <c r="DH185" s="158"/>
      <c r="DI185" s="61"/>
      <c r="DJ185" s="61"/>
    </row>
    <row r="186" spans="1:114" s="159" customFormat="1" ht="29.25" customHeight="1">
      <c r="A186" s="72"/>
      <c r="B186" s="75" t="s">
        <v>350</v>
      </c>
      <c r="C186" s="69" t="s">
        <v>151</v>
      </c>
      <c r="D186" s="70">
        <v>732.79</v>
      </c>
      <c r="E186" s="71">
        <v>732.79</v>
      </c>
      <c r="F186" s="61">
        <f t="shared" si="12"/>
        <v>24</v>
      </c>
      <c r="G186" s="61">
        <f t="shared" si="13"/>
        <v>17586.96</v>
      </c>
      <c r="H186" s="61"/>
      <c r="I186" s="61"/>
      <c r="J186" s="61"/>
      <c r="K186" s="61"/>
      <c r="L186" s="61">
        <v>1</v>
      </c>
      <c r="M186" s="61">
        <v>1</v>
      </c>
      <c r="N186" s="61">
        <v>3</v>
      </c>
      <c r="O186" s="61"/>
      <c r="P186" s="61">
        <v>1</v>
      </c>
      <c r="Q186" s="61"/>
      <c r="R186" s="61"/>
      <c r="S186" s="61"/>
      <c r="T186" s="61"/>
      <c r="U186" s="61"/>
      <c r="V186" s="61"/>
      <c r="W186" s="61"/>
      <c r="X186" s="61"/>
      <c r="Y186" s="61"/>
      <c r="Z186" s="61">
        <v>1</v>
      </c>
      <c r="AA186" s="61">
        <v>1</v>
      </c>
      <c r="AB186" s="61"/>
      <c r="AC186" s="61"/>
      <c r="AD186" s="61"/>
      <c r="AE186" s="61"/>
      <c r="AF186" s="61">
        <v>1</v>
      </c>
      <c r="AG186" s="61">
        <v>2</v>
      </c>
      <c r="AH186" s="61"/>
      <c r="AI186" s="61"/>
      <c r="AJ186" s="61"/>
      <c r="AK186" s="61"/>
      <c r="AL186" s="61"/>
      <c r="AM186" s="61"/>
      <c r="AN186" s="61"/>
      <c r="AO186" s="61"/>
      <c r="AP186" s="61">
        <v>2</v>
      </c>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v>1</v>
      </c>
      <c r="BM186" s="61"/>
      <c r="BN186" s="61">
        <v>3</v>
      </c>
      <c r="BO186" s="61"/>
      <c r="BP186" s="61"/>
      <c r="BQ186" s="61"/>
      <c r="BR186" s="61"/>
      <c r="BS186" s="61"/>
      <c r="BT186" s="61"/>
      <c r="BU186" s="61"/>
      <c r="BV186" s="61"/>
      <c r="BW186" s="61"/>
      <c r="BX186" s="61"/>
      <c r="BY186" s="61"/>
      <c r="BZ186" s="61"/>
      <c r="CA186" s="61"/>
      <c r="CB186" s="61"/>
      <c r="CC186" s="61">
        <v>2</v>
      </c>
      <c r="CD186" s="61"/>
      <c r="CE186" s="61">
        <v>1</v>
      </c>
      <c r="CF186" s="61"/>
      <c r="CG186" s="61"/>
      <c r="CH186" s="61"/>
      <c r="CI186" s="61"/>
      <c r="CJ186" s="61"/>
      <c r="CK186" s="61"/>
      <c r="CL186" s="61"/>
      <c r="CM186" s="61"/>
      <c r="CN186" s="61"/>
      <c r="CO186" s="61"/>
      <c r="CP186" s="61"/>
      <c r="CQ186" s="61"/>
      <c r="CR186" s="61">
        <v>1</v>
      </c>
      <c r="CS186" s="61"/>
      <c r="CT186" s="61"/>
      <c r="CU186" s="61"/>
      <c r="CV186" s="61"/>
      <c r="CW186" s="61"/>
      <c r="CX186" s="61"/>
      <c r="CY186" s="61"/>
      <c r="CZ186" s="61"/>
      <c r="DA186" s="61"/>
      <c r="DB186" s="61"/>
      <c r="DC186" s="61">
        <v>2</v>
      </c>
      <c r="DD186" s="61"/>
      <c r="DE186" s="61"/>
      <c r="DF186" s="61"/>
      <c r="DG186" s="61"/>
      <c r="DH186" s="158"/>
      <c r="DI186" s="61"/>
      <c r="DJ186" s="61">
        <v>1</v>
      </c>
    </row>
    <row r="187" spans="1:114" s="159" customFormat="1" ht="23.85" customHeight="1">
      <c r="A187" s="72"/>
      <c r="B187" s="75" t="s">
        <v>351</v>
      </c>
      <c r="C187" s="69" t="s">
        <v>151</v>
      </c>
      <c r="D187" s="70">
        <v>831.82</v>
      </c>
      <c r="E187" s="71">
        <v>831.82</v>
      </c>
      <c r="F187" s="61">
        <f t="shared" si="12"/>
        <v>2</v>
      </c>
      <c r="G187" s="61">
        <f t="shared" si="13"/>
        <v>1663.64</v>
      </c>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1"/>
      <c r="CD187" s="61"/>
      <c r="CE187" s="61"/>
      <c r="CF187" s="61"/>
      <c r="CG187" s="61">
        <v>1</v>
      </c>
      <c r="CH187" s="61"/>
      <c r="CI187" s="61"/>
      <c r="CJ187" s="61"/>
      <c r="CK187" s="61"/>
      <c r="CL187" s="61"/>
      <c r="CM187" s="61">
        <v>1</v>
      </c>
      <c r="CN187" s="61"/>
      <c r="CO187" s="61"/>
      <c r="CP187" s="61"/>
      <c r="CQ187" s="61"/>
      <c r="CR187" s="61"/>
      <c r="CS187" s="61"/>
      <c r="CT187" s="61"/>
      <c r="CU187" s="61"/>
      <c r="CV187" s="61"/>
      <c r="CW187" s="61"/>
      <c r="CX187" s="61"/>
      <c r="CY187" s="61"/>
      <c r="CZ187" s="61"/>
      <c r="DA187" s="61"/>
      <c r="DB187" s="61"/>
      <c r="DC187" s="61"/>
      <c r="DD187" s="61"/>
      <c r="DE187" s="61"/>
      <c r="DF187" s="61"/>
      <c r="DG187" s="61"/>
      <c r="DH187" s="158"/>
      <c r="DI187" s="61"/>
      <c r="DJ187" s="61"/>
    </row>
    <row r="188" spans="1:114" s="159" customFormat="1" ht="23.85" customHeight="1">
      <c r="A188" s="72"/>
      <c r="B188" s="75" t="s">
        <v>352</v>
      </c>
      <c r="C188" s="69" t="s">
        <v>151</v>
      </c>
      <c r="D188" s="70">
        <v>935.87</v>
      </c>
      <c r="E188" s="71">
        <v>935.87</v>
      </c>
      <c r="F188" s="61">
        <f t="shared" si="12"/>
        <v>1</v>
      </c>
      <c r="G188" s="61">
        <f t="shared" si="13"/>
        <v>935.87</v>
      </c>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v>1</v>
      </c>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c r="DE188" s="61"/>
      <c r="DF188" s="61"/>
      <c r="DG188" s="61"/>
      <c r="DH188" s="158"/>
      <c r="DI188" s="61"/>
      <c r="DJ188" s="61"/>
    </row>
    <row r="189" spans="1:114" s="159" customFormat="1" ht="25.5" customHeight="1">
      <c r="A189" s="72"/>
      <c r="B189" s="75" t="s">
        <v>353</v>
      </c>
      <c r="C189" s="69" t="s">
        <v>169</v>
      </c>
      <c r="D189" s="70">
        <v>293.38</v>
      </c>
      <c r="E189" s="71">
        <v>293.38</v>
      </c>
      <c r="F189" s="61">
        <f t="shared" si="12"/>
        <v>5</v>
      </c>
      <c r="G189" s="61">
        <f t="shared" si="13"/>
        <v>1466.9</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v>3.3</v>
      </c>
      <c r="CF189" s="61"/>
      <c r="CG189" s="61"/>
      <c r="CH189" s="61"/>
      <c r="CI189" s="61"/>
      <c r="CJ189" s="61"/>
      <c r="CK189" s="61"/>
      <c r="CL189" s="61"/>
      <c r="CM189" s="61"/>
      <c r="CN189" s="61"/>
      <c r="CO189" s="61"/>
      <c r="CP189" s="61"/>
      <c r="CQ189" s="61"/>
      <c r="CR189" s="61"/>
      <c r="CS189" s="61"/>
      <c r="CT189" s="61"/>
      <c r="CU189" s="61">
        <v>1.7</v>
      </c>
      <c r="CV189" s="61"/>
      <c r="CW189" s="61"/>
      <c r="CX189" s="61"/>
      <c r="CY189" s="61"/>
      <c r="CZ189" s="61"/>
      <c r="DA189" s="61"/>
      <c r="DB189" s="61"/>
      <c r="DC189" s="61"/>
      <c r="DD189" s="61"/>
      <c r="DE189" s="61"/>
      <c r="DF189" s="61"/>
      <c r="DG189" s="61"/>
      <c r="DH189" s="158"/>
      <c r="DI189" s="61"/>
      <c r="DJ189" s="61"/>
    </row>
    <row r="190" spans="1:114" s="159" customFormat="1" ht="25.5" customHeight="1">
      <c r="A190" s="72"/>
      <c r="B190" s="75" t="s">
        <v>354</v>
      </c>
      <c r="C190" s="69" t="s">
        <v>169</v>
      </c>
      <c r="D190" s="70">
        <v>359.88</v>
      </c>
      <c r="E190" s="71">
        <v>359.88</v>
      </c>
      <c r="F190" s="61">
        <f t="shared" si="12"/>
        <v>23</v>
      </c>
      <c r="G190" s="61">
        <f t="shared" si="13"/>
        <v>8277.24</v>
      </c>
      <c r="H190" s="61"/>
      <c r="I190" s="61"/>
      <c r="J190" s="61"/>
      <c r="K190" s="61"/>
      <c r="L190" s="61"/>
      <c r="M190" s="61"/>
      <c r="N190" s="61"/>
      <c r="O190" s="61"/>
      <c r="P190" s="61"/>
      <c r="Q190" s="61"/>
      <c r="R190" s="61"/>
      <c r="S190" s="61"/>
      <c r="T190" s="61"/>
      <c r="U190" s="61"/>
      <c r="V190" s="61"/>
      <c r="W190" s="61"/>
      <c r="X190" s="61"/>
      <c r="Y190" s="61"/>
      <c r="Z190" s="61"/>
      <c r="AA190" s="61"/>
      <c r="AB190" s="61">
        <v>2.2000000000000002</v>
      </c>
      <c r="AC190" s="61"/>
      <c r="AD190" s="61"/>
      <c r="AE190" s="61"/>
      <c r="AF190" s="61"/>
      <c r="AG190" s="61"/>
      <c r="AH190" s="61"/>
      <c r="AI190" s="61"/>
      <c r="AJ190" s="61">
        <v>1.3</v>
      </c>
      <c r="AK190" s="61"/>
      <c r="AL190" s="61"/>
      <c r="AM190" s="61"/>
      <c r="AN190" s="61"/>
      <c r="AO190" s="61"/>
      <c r="AP190" s="61"/>
      <c r="AQ190" s="61"/>
      <c r="AR190" s="61"/>
      <c r="AS190" s="61"/>
      <c r="AT190" s="61"/>
      <c r="AU190" s="61"/>
      <c r="AV190" s="61"/>
      <c r="AW190" s="61"/>
      <c r="AX190" s="61"/>
      <c r="AY190" s="61"/>
      <c r="AZ190" s="61"/>
      <c r="BA190" s="61"/>
      <c r="BB190" s="61">
        <v>16</v>
      </c>
      <c r="BC190" s="61"/>
      <c r="BD190" s="61"/>
      <c r="BE190" s="61"/>
      <c r="BF190" s="61"/>
      <c r="BG190" s="61"/>
      <c r="BH190" s="61"/>
      <c r="BI190" s="61"/>
      <c r="BJ190" s="61"/>
      <c r="BK190" s="61"/>
      <c r="BL190" s="61"/>
      <c r="BM190" s="61"/>
      <c r="BN190" s="61"/>
      <c r="BO190" s="61"/>
      <c r="BP190" s="61"/>
      <c r="BQ190" s="61"/>
      <c r="BR190" s="61"/>
      <c r="BS190" s="61"/>
      <c r="BT190" s="61"/>
      <c r="BU190" s="61">
        <v>1.5</v>
      </c>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v>2</v>
      </c>
      <c r="CX190" s="61"/>
      <c r="CY190" s="61"/>
      <c r="CZ190" s="61"/>
      <c r="DA190" s="61"/>
      <c r="DB190" s="61"/>
      <c r="DC190" s="61"/>
      <c r="DD190" s="61"/>
      <c r="DE190" s="61"/>
      <c r="DF190" s="61"/>
      <c r="DG190" s="61"/>
      <c r="DH190" s="158"/>
      <c r="DI190" s="61"/>
      <c r="DJ190" s="61"/>
    </row>
    <row r="191" spans="1:114" s="159" customFormat="1" ht="23.65" customHeight="1">
      <c r="A191" s="72"/>
      <c r="B191" s="75" t="s">
        <v>355</v>
      </c>
      <c r="C191" s="69" t="s">
        <v>169</v>
      </c>
      <c r="D191" s="70">
        <v>550.66999999999996</v>
      </c>
      <c r="E191" s="71">
        <v>550.66999999999996</v>
      </c>
      <c r="F191" s="61">
        <f t="shared" si="12"/>
        <v>78.8</v>
      </c>
      <c r="G191" s="61">
        <f t="shared" si="13"/>
        <v>43392.795999999995</v>
      </c>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v>30</v>
      </c>
      <c r="AY191" s="61"/>
      <c r="AZ191" s="61"/>
      <c r="BA191" s="61"/>
      <c r="BB191" s="61"/>
      <c r="BC191" s="61"/>
      <c r="BD191" s="61"/>
      <c r="BE191" s="61"/>
      <c r="BF191" s="61"/>
      <c r="BG191" s="61"/>
      <c r="BH191" s="61">
        <v>2</v>
      </c>
      <c r="BI191" s="61">
        <v>4</v>
      </c>
      <c r="BJ191" s="61">
        <v>4</v>
      </c>
      <c r="BK191" s="61">
        <v>2</v>
      </c>
      <c r="BL191" s="61"/>
      <c r="BM191" s="61"/>
      <c r="BN191" s="61"/>
      <c r="BO191" s="61"/>
      <c r="BP191" s="61">
        <v>2.5</v>
      </c>
      <c r="BQ191" s="61"/>
      <c r="BR191" s="61"/>
      <c r="BS191" s="61">
        <v>3.8</v>
      </c>
      <c r="BT191" s="61">
        <v>2</v>
      </c>
      <c r="BU191" s="61">
        <v>1.5</v>
      </c>
      <c r="BV191" s="61">
        <v>1.5</v>
      </c>
      <c r="BW191" s="61"/>
      <c r="BX191" s="61"/>
      <c r="BY191" s="61"/>
      <c r="BZ191" s="61">
        <v>2</v>
      </c>
      <c r="CA191" s="61"/>
      <c r="CB191" s="61"/>
      <c r="CC191" s="61">
        <v>1</v>
      </c>
      <c r="CD191" s="61"/>
      <c r="CE191" s="61"/>
      <c r="CF191" s="61">
        <v>2.5</v>
      </c>
      <c r="CG191" s="61">
        <v>2</v>
      </c>
      <c r="CH191" s="61">
        <v>2</v>
      </c>
      <c r="CI191" s="61">
        <v>2</v>
      </c>
      <c r="CJ191" s="61">
        <v>2</v>
      </c>
      <c r="CK191" s="61">
        <v>4</v>
      </c>
      <c r="CL191" s="61"/>
      <c r="CM191" s="61">
        <v>2.5</v>
      </c>
      <c r="CN191" s="61"/>
      <c r="CO191" s="61"/>
      <c r="CP191" s="61">
        <v>1</v>
      </c>
      <c r="CQ191" s="61">
        <v>2.5</v>
      </c>
      <c r="CR191" s="61">
        <v>2</v>
      </c>
      <c r="CS191" s="61"/>
      <c r="CT191" s="61"/>
      <c r="CU191" s="61"/>
      <c r="CV191" s="61"/>
      <c r="CW191" s="61"/>
      <c r="CX191" s="61"/>
      <c r="CY191" s="61"/>
      <c r="CZ191" s="61"/>
      <c r="DA191" s="61"/>
      <c r="DB191" s="61"/>
      <c r="DC191" s="61"/>
      <c r="DD191" s="61"/>
      <c r="DE191" s="61"/>
      <c r="DF191" s="61"/>
      <c r="DG191" s="61"/>
      <c r="DH191" s="158"/>
      <c r="DI191" s="61"/>
      <c r="DJ191" s="61"/>
    </row>
    <row r="192" spans="1:114" s="159" customFormat="1" ht="23.65" customHeight="1">
      <c r="A192" s="72"/>
      <c r="B192" s="75" t="s">
        <v>356</v>
      </c>
      <c r="C192" s="69" t="s">
        <v>169</v>
      </c>
      <c r="D192" s="70">
        <v>598.4</v>
      </c>
      <c r="E192" s="71">
        <v>598.4</v>
      </c>
      <c r="F192" s="61">
        <f t="shared" si="12"/>
        <v>0</v>
      </c>
      <c r="G192" s="61">
        <f t="shared" si="13"/>
        <v>0</v>
      </c>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c r="DH192" s="158"/>
      <c r="DI192" s="61"/>
      <c r="DJ192" s="61"/>
    </row>
    <row r="193" spans="1:114" s="159" customFormat="1" ht="23.65" customHeight="1">
      <c r="A193" s="72"/>
      <c r="B193" s="75" t="s">
        <v>357</v>
      </c>
      <c r="C193" s="69" t="s">
        <v>169</v>
      </c>
      <c r="D193" s="70">
        <v>846.57</v>
      </c>
      <c r="E193" s="71">
        <v>846.57</v>
      </c>
      <c r="F193" s="61">
        <f t="shared" si="12"/>
        <v>2</v>
      </c>
      <c r="G193" s="61">
        <f t="shared" si="13"/>
        <v>1693.14</v>
      </c>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v>2</v>
      </c>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c r="CS193" s="61"/>
      <c r="CT193" s="61"/>
      <c r="CU193" s="61"/>
      <c r="CV193" s="61"/>
      <c r="CW193" s="61"/>
      <c r="CX193" s="61"/>
      <c r="CY193" s="61"/>
      <c r="CZ193" s="61"/>
      <c r="DA193" s="61"/>
      <c r="DB193" s="61"/>
      <c r="DC193" s="61"/>
      <c r="DD193" s="61"/>
      <c r="DE193" s="61"/>
      <c r="DF193" s="61"/>
      <c r="DG193" s="61"/>
      <c r="DH193" s="158"/>
      <c r="DI193" s="61"/>
      <c r="DJ193" s="61"/>
    </row>
    <row r="194" spans="1:114" s="159" customFormat="1" ht="23.65" customHeight="1">
      <c r="A194" s="72"/>
      <c r="B194" s="75" t="s">
        <v>358</v>
      </c>
      <c r="C194" s="69" t="s">
        <v>169</v>
      </c>
      <c r="D194" s="70">
        <v>737.68</v>
      </c>
      <c r="E194" s="71">
        <v>737.68</v>
      </c>
      <c r="F194" s="61">
        <f t="shared" si="12"/>
        <v>13.5</v>
      </c>
      <c r="G194" s="61">
        <f t="shared" si="13"/>
        <v>9958.6799999999985</v>
      </c>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v>12</v>
      </c>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c r="BN194" s="61"/>
      <c r="BO194" s="61"/>
      <c r="BP194" s="61"/>
      <c r="BQ194" s="61"/>
      <c r="BR194" s="61"/>
      <c r="BS194" s="61"/>
      <c r="BT194" s="61"/>
      <c r="BU194" s="61"/>
      <c r="BV194" s="61"/>
      <c r="BW194" s="61"/>
      <c r="BX194" s="61"/>
      <c r="BY194" s="61"/>
      <c r="BZ194" s="61"/>
      <c r="CA194" s="61"/>
      <c r="CB194" s="61"/>
      <c r="CC194" s="61"/>
      <c r="CD194" s="61"/>
      <c r="CE194" s="61">
        <v>1.5</v>
      </c>
      <c r="CF194" s="61"/>
      <c r="CG194" s="61"/>
      <c r="CH194" s="61"/>
      <c r="CI194" s="61"/>
      <c r="CJ194" s="61"/>
      <c r="CK194" s="61"/>
      <c r="CL194" s="61"/>
      <c r="CM194" s="61"/>
      <c r="CN194" s="61"/>
      <c r="CO194" s="61"/>
      <c r="CP194" s="61"/>
      <c r="CQ194" s="61"/>
      <c r="CR194" s="61"/>
      <c r="CS194" s="61"/>
      <c r="CT194" s="61"/>
      <c r="CU194" s="61"/>
      <c r="CV194" s="61"/>
      <c r="CW194" s="61"/>
      <c r="CX194" s="61"/>
      <c r="CY194" s="61"/>
      <c r="CZ194" s="61"/>
      <c r="DA194" s="61"/>
      <c r="DB194" s="61"/>
      <c r="DC194" s="61"/>
      <c r="DD194" s="61"/>
      <c r="DE194" s="61"/>
      <c r="DF194" s="61"/>
      <c r="DG194" s="61"/>
      <c r="DH194" s="158"/>
      <c r="DI194" s="61"/>
      <c r="DJ194" s="61"/>
    </row>
    <row r="195" spans="1:114" s="159" customFormat="1" ht="23.85" customHeight="1">
      <c r="A195" s="72"/>
      <c r="B195" s="75" t="s">
        <v>359</v>
      </c>
      <c r="C195" s="69" t="s">
        <v>169</v>
      </c>
      <c r="D195" s="70">
        <v>441.72</v>
      </c>
      <c r="E195" s="71">
        <v>441.72</v>
      </c>
      <c r="F195" s="61">
        <f t="shared" si="12"/>
        <v>4.5</v>
      </c>
      <c r="G195" s="61">
        <f t="shared" si="13"/>
        <v>1987.7400000000002</v>
      </c>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c r="BN195" s="61"/>
      <c r="BO195" s="61"/>
      <c r="BP195" s="61"/>
      <c r="BQ195" s="61"/>
      <c r="BR195" s="61"/>
      <c r="BS195" s="61"/>
      <c r="BT195" s="61"/>
      <c r="BU195" s="61">
        <v>2.5</v>
      </c>
      <c r="BV195" s="61"/>
      <c r="BW195" s="61">
        <v>2</v>
      </c>
      <c r="BX195" s="61"/>
      <c r="BY195" s="61"/>
      <c r="BZ195" s="61"/>
      <c r="CA195" s="61"/>
      <c r="CB195" s="61"/>
      <c r="CC195" s="61"/>
      <c r="CD195" s="61"/>
      <c r="CE195" s="61"/>
      <c r="CF195" s="61"/>
      <c r="CG195" s="61"/>
      <c r="CH195" s="61"/>
      <c r="CI195" s="61"/>
      <c r="CJ195" s="61"/>
      <c r="CK195" s="61"/>
      <c r="CL195" s="61"/>
      <c r="CM195" s="61"/>
      <c r="CN195" s="61"/>
      <c r="CO195" s="61"/>
      <c r="CP195" s="61"/>
      <c r="CQ195" s="61"/>
      <c r="CR195" s="61"/>
      <c r="CS195" s="61"/>
      <c r="CT195" s="61"/>
      <c r="CU195" s="61"/>
      <c r="CV195" s="61"/>
      <c r="CW195" s="61"/>
      <c r="CX195" s="61"/>
      <c r="CY195" s="61"/>
      <c r="CZ195" s="61"/>
      <c r="DA195" s="61"/>
      <c r="DB195" s="61"/>
      <c r="DC195" s="61"/>
      <c r="DD195" s="61"/>
      <c r="DE195" s="61"/>
      <c r="DF195" s="61"/>
      <c r="DG195" s="61"/>
      <c r="DH195" s="158"/>
      <c r="DI195" s="61"/>
      <c r="DJ195" s="61"/>
    </row>
    <row r="196" spans="1:114" s="159" customFormat="1" ht="23.85" customHeight="1">
      <c r="A196" s="72"/>
      <c r="B196" s="75" t="s">
        <v>360</v>
      </c>
      <c r="C196" s="69" t="s">
        <v>169</v>
      </c>
      <c r="D196" s="70">
        <v>613.6</v>
      </c>
      <c r="E196" s="71">
        <v>613.6</v>
      </c>
      <c r="F196" s="61">
        <f t="shared" si="12"/>
        <v>0</v>
      </c>
      <c r="G196" s="61">
        <f t="shared" si="13"/>
        <v>0</v>
      </c>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c r="BN196" s="61"/>
      <c r="BO196" s="61"/>
      <c r="BP196" s="61"/>
      <c r="BQ196" s="61"/>
      <c r="BR196" s="61"/>
      <c r="BS196" s="61"/>
      <c r="BT196" s="61"/>
      <c r="BU196" s="61"/>
      <c r="BV196" s="61"/>
      <c r="BW196" s="61"/>
      <c r="BX196" s="61"/>
      <c r="BY196" s="61"/>
      <c r="BZ196" s="61"/>
      <c r="CA196" s="61"/>
      <c r="CB196" s="61"/>
      <c r="CC196" s="61"/>
      <c r="CD196" s="61"/>
      <c r="CE196" s="61"/>
      <c r="CF196" s="61"/>
      <c r="CG196" s="61"/>
      <c r="CH196" s="61"/>
      <c r="CI196" s="61"/>
      <c r="CJ196" s="61"/>
      <c r="CK196" s="61"/>
      <c r="CL196" s="61"/>
      <c r="CM196" s="61"/>
      <c r="CN196" s="61"/>
      <c r="CO196" s="61"/>
      <c r="CP196" s="61"/>
      <c r="CQ196" s="61"/>
      <c r="CR196" s="61"/>
      <c r="CS196" s="61"/>
      <c r="CT196" s="61"/>
      <c r="CU196" s="61"/>
      <c r="CV196" s="61"/>
      <c r="CW196" s="61"/>
      <c r="CX196" s="61"/>
      <c r="CY196" s="61"/>
      <c r="CZ196" s="61"/>
      <c r="DA196" s="61"/>
      <c r="DB196" s="61"/>
      <c r="DC196" s="61"/>
      <c r="DD196" s="61"/>
      <c r="DE196" s="61"/>
      <c r="DF196" s="61"/>
      <c r="DG196" s="61"/>
      <c r="DH196" s="158"/>
      <c r="DI196" s="61"/>
      <c r="DJ196" s="61"/>
    </row>
    <row r="197" spans="1:114" s="159" customFormat="1" ht="23.85" customHeight="1">
      <c r="A197" s="72"/>
      <c r="B197" s="75" t="s">
        <v>361</v>
      </c>
      <c r="C197" s="69" t="s">
        <v>169</v>
      </c>
      <c r="D197" s="70">
        <v>675.59</v>
      </c>
      <c r="E197" s="71">
        <v>675.59</v>
      </c>
      <c r="F197" s="61">
        <f t="shared" si="12"/>
        <v>27.9</v>
      </c>
      <c r="G197" s="61">
        <f t="shared" si="13"/>
        <v>18848.960999999999</v>
      </c>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v>3</v>
      </c>
      <c r="BI197" s="61"/>
      <c r="BJ197" s="61"/>
      <c r="BK197" s="61">
        <v>4</v>
      </c>
      <c r="BL197" s="61">
        <v>2.5</v>
      </c>
      <c r="BM197" s="61">
        <v>4</v>
      </c>
      <c r="BN197" s="61"/>
      <c r="BO197" s="61">
        <v>1.5</v>
      </c>
      <c r="BP197" s="61"/>
      <c r="BQ197" s="61"/>
      <c r="BR197" s="61"/>
      <c r="BS197" s="61"/>
      <c r="BT197" s="61"/>
      <c r="BU197" s="61"/>
      <c r="BV197" s="61"/>
      <c r="BW197" s="61"/>
      <c r="BX197" s="61"/>
      <c r="BY197" s="61"/>
      <c r="BZ197" s="61">
        <v>2</v>
      </c>
      <c r="CA197" s="61"/>
      <c r="CB197" s="61"/>
      <c r="CC197" s="61"/>
      <c r="CD197" s="61"/>
      <c r="CE197" s="61">
        <v>1</v>
      </c>
      <c r="CF197" s="61"/>
      <c r="CG197" s="61"/>
      <c r="CH197" s="61"/>
      <c r="CI197" s="61"/>
      <c r="CJ197" s="61"/>
      <c r="CK197" s="61"/>
      <c r="CL197" s="61"/>
      <c r="CM197" s="61"/>
      <c r="CN197" s="61"/>
      <c r="CO197" s="61"/>
      <c r="CP197" s="61"/>
      <c r="CQ197" s="61"/>
      <c r="CR197" s="61"/>
      <c r="CS197" s="61"/>
      <c r="CT197" s="61"/>
      <c r="CU197" s="61"/>
      <c r="CV197" s="61">
        <v>1.9</v>
      </c>
      <c r="CW197" s="61">
        <v>4</v>
      </c>
      <c r="CX197" s="61"/>
      <c r="CY197" s="61"/>
      <c r="CZ197" s="61"/>
      <c r="DA197" s="61"/>
      <c r="DB197" s="61"/>
      <c r="DC197" s="61">
        <v>4</v>
      </c>
      <c r="DD197" s="61"/>
      <c r="DE197" s="61"/>
      <c r="DF197" s="61"/>
      <c r="DG197" s="61"/>
      <c r="DH197" s="158"/>
      <c r="DI197" s="61"/>
      <c r="DJ197" s="61"/>
    </row>
    <row r="198" spans="1:114" s="159" customFormat="1" ht="23.85" customHeight="1">
      <c r="A198" s="72"/>
      <c r="B198" s="75" t="s">
        <v>362</v>
      </c>
      <c r="C198" s="69" t="s">
        <v>169</v>
      </c>
      <c r="D198" s="70">
        <v>475.72</v>
      </c>
      <c r="E198" s="71">
        <v>475.72</v>
      </c>
      <c r="F198" s="61">
        <f t="shared" si="12"/>
        <v>7.8</v>
      </c>
      <c r="G198" s="61">
        <f t="shared" si="13"/>
        <v>3710.616</v>
      </c>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v>1.5</v>
      </c>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c r="BN198" s="61"/>
      <c r="BO198" s="61"/>
      <c r="BP198" s="61"/>
      <c r="BQ198" s="61"/>
      <c r="BR198" s="61"/>
      <c r="BS198" s="61"/>
      <c r="BT198" s="61"/>
      <c r="BU198" s="61">
        <v>2.2000000000000002</v>
      </c>
      <c r="BV198" s="61"/>
      <c r="BW198" s="61"/>
      <c r="BX198" s="61"/>
      <c r="BY198" s="61"/>
      <c r="BZ198" s="61">
        <v>4.0999999999999996</v>
      </c>
      <c r="CA198" s="61"/>
      <c r="CB198" s="61"/>
      <c r="CC198" s="61"/>
      <c r="CD198" s="61"/>
      <c r="CE198" s="61"/>
      <c r="CF198" s="61"/>
      <c r="CG198" s="61"/>
      <c r="CH198" s="61"/>
      <c r="CI198" s="61"/>
      <c r="CJ198" s="61"/>
      <c r="CK198" s="61"/>
      <c r="CL198" s="61"/>
      <c r="CM198" s="61"/>
      <c r="CN198" s="61"/>
      <c r="CO198" s="61"/>
      <c r="CP198" s="61"/>
      <c r="CQ198" s="61"/>
      <c r="CR198" s="61"/>
      <c r="CS198" s="61"/>
      <c r="CT198" s="61"/>
      <c r="CU198" s="61"/>
      <c r="CV198" s="61"/>
      <c r="CW198" s="61"/>
      <c r="CX198" s="61"/>
      <c r="CY198" s="61"/>
      <c r="CZ198" s="61"/>
      <c r="DA198" s="61"/>
      <c r="DB198" s="61"/>
      <c r="DC198" s="61"/>
      <c r="DD198" s="61"/>
      <c r="DE198" s="61"/>
      <c r="DF198" s="61"/>
      <c r="DG198" s="61"/>
      <c r="DH198" s="158"/>
      <c r="DI198" s="61"/>
      <c r="DJ198" s="61"/>
    </row>
    <row r="199" spans="1:114" s="159" customFormat="1" ht="23.85" customHeight="1">
      <c r="A199" s="72"/>
      <c r="B199" s="75" t="s">
        <v>363</v>
      </c>
      <c r="C199" s="69" t="s">
        <v>169</v>
      </c>
      <c r="D199" s="70">
        <v>933.41</v>
      </c>
      <c r="E199" s="71">
        <v>933.41</v>
      </c>
      <c r="F199" s="61">
        <f t="shared" si="12"/>
        <v>10</v>
      </c>
      <c r="G199" s="61">
        <f t="shared" si="13"/>
        <v>9334.1</v>
      </c>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c r="BN199" s="61"/>
      <c r="BO199" s="61"/>
      <c r="BP199" s="61"/>
      <c r="BQ199" s="61"/>
      <c r="BR199" s="61"/>
      <c r="BS199" s="61"/>
      <c r="BT199" s="61"/>
      <c r="BU199" s="61"/>
      <c r="BV199" s="61"/>
      <c r="BW199" s="61"/>
      <c r="BX199" s="61"/>
      <c r="BY199" s="61"/>
      <c r="BZ199" s="61">
        <v>10</v>
      </c>
      <c r="CA199" s="61"/>
      <c r="CB199" s="61"/>
      <c r="CC199" s="61"/>
      <c r="CD199" s="61"/>
      <c r="CE199" s="61"/>
      <c r="CF199" s="61"/>
      <c r="CG199" s="61"/>
      <c r="CH199" s="61"/>
      <c r="CI199" s="61"/>
      <c r="CJ199" s="61"/>
      <c r="CK199" s="61"/>
      <c r="CL199" s="61"/>
      <c r="CM199" s="61"/>
      <c r="CN199" s="61"/>
      <c r="CO199" s="61"/>
      <c r="CP199" s="61"/>
      <c r="CQ199" s="61"/>
      <c r="CR199" s="61"/>
      <c r="CS199" s="61"/>
      <c r="CT199" s="61"/>
      <c r="CU199" s="61"/>
      <c r="CV199" s="61"/>
      <c r="CW199" s="61"/>
      <c r="CX199" s="61"/>
      <c r="CY199" s="61"/>
      <c r="CZ199" s="61"/>
      <c r="DA199" s="61"/>
      <c r="DB199" s="61"/>
      <c r="DC199" s="61"/>
      <c r="DD199" s="61"/>
      <c r="DE199" s="61"/>
      <c r="DF199" s="61"/>
      <c r="DG199" s="61"/>
      <c r="DH199" s="158"/>
      <c r="DI199" s="61"/>
      <c r="DJ199" s="61"/>
    </row>
    <row r="200" spans="1:114" s="159" customFormat="1" ht="23.85" customHeight="1">
      <c r="A200" s="72"/>
      <c r="B200" s="75" t="s">
        <v>364</v>
      </c>
      <c r="C200" s="69" t="s">
        <v>169</v>
      </c>
      <c r="D200" s="70">
        <v>558.73</v>
      </c>
      <c r="E200" s="71">
        <v>558.73</v>
      </c>
      <c r="F200" s="61">
        <f t="shared" si="12"/>
        <v>11.8</v>
      </c>
      <c r="G200" s="61">
        <f t="shared" si="13"/>
        <v>6593.014000000001</v>
      </c>
      <c r="H200" s="61"/>
      <c r="I200" s="61"/>
      <c r="J200" s="61"/>
      <c r="K200" s="61"/>
      <c r="L200" s="61"/>
      <c r="M200" s="61"/>
      <c r="N200" s="61"/>
      <c r="O200" s="61"/>
      <c r="P200" s="61"/>
      <c r="Q200" s="61"/>
      <c r="R200" s="61"/>
      <c r="S200" s="61"/>
      <c r="T200" s="61"/>
      <c r="U200" s="61"/>
      <c r="V200" s="61"/>
      <c r="W200" s="61"/>
      <c r="X200" s="61"/>
      <c r="Y200" s="61"/>
      <c r="Z200" s="61"/>
      <c r="AA200" s="61"/>
      <c r="AB200" s="61"/>
      <c r="AC200" s="61">
        <v>6</v>
      </c>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v>4</v>
      </c>
      <c r="BY200" s="61"/>
      <c r="BZ200" s="61"/>
      <c r="CA200" s="61"/>
      <c r="CB200" s="61">
        <v>1.8</v>
      </c>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1"/>
      <c r="CY200" s="61"/>
      <c r="CZ200" s="61"/>
      <c r="DA200" s="61"/>
      <c r="DB200" s="61"/>
      <c r="DC200" s="61"/>
      <c r="DD200" s="61"/>
      <c r="DE200" s="61"/>
      <c r="DF200" s="61"/>
      <c r="DG200" s="61"/>
      <c r="DH200" s="158"/>
      <c r="DI200" s="61"/>
      <c r="DJ200" s="61"/>
    </row>
    <row r="201" spans="1:114" s="159" customFormat="1" ht="23.85" customHeight="1">
      <c r="A201" s="72"/>
      <c r="B201" s="75" t="s">
        <v>365</v>
      </c>
      <c r="C201" s="69" t="s">
        <v>169</v>
      </c>
      <c r="D201" s="70">
        <v>1050.8399999999999</v>
      </c>
      <c r="E201" s="71">
        <v>1050.8399999999999</v>
      </c>
      <c r="F201" s="61">
        <f t="shared" si="12"/>
        <v>0</v>
      </c>
      <c r="G201" s="61">
        <f t="shared" si="13"/>
        <v>0</v>
      </c>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c r="BN201" s="61"/>
      <c r="BO201" s="61"/>
      <c r="BP201" s="61"/>
      <c r="BQ201" s="61"/>
      <c r="BR201" s="61"/>
      <c r="BS201" s="61"/>
      <c r="BT201" s="61"/>
      <c r="BU201" s="61"/>
      <c r="BV201" s="61"/>
      <c r="BW201" s="61"/>
      <c r="BX201" s="61"/>
      <c r="BY201" s="61"/>
      <c r="BZ201" s="61"/>
      <c r="CA201" s="61"/>
      <c r="CB201" s="61"/>
      <c r="CC201" s="61"/>
      <c r="CD201" s="61"/>
      <c r="CE201" s="61"/>
      <c r="CF201" s="61"/>
      <c r="CG201" s="61"/>
      <c r="CH201" s="61"/>
      <c r="CI201" s="61"/>
      <c r="CJ201" s="61"/>
      <c r="CK201" s="61"/>
      <c r="CL201" s="61"/>
      <c r="CM201" s="61"/>
      <c r="CN201" s="61"/>
      <c r="CO201" s="61"/>
      <c r="CP201" s="61"/>
      <c r="CQ201" s="61"/>
      <c r="CR201" s="61"/>
      <c r="CS201" s="61"/>
      <c r="CT201" s="61"/>
      <c r="CU201" s="61"/>
      <c r="CV201" s="61"/>
      <c r="CW201" s="61"/>
      <c r="CX201" s="61"/>
      <c r="CY201" s="61"/>
      <c r="CZ201" s="61"/>
      <c r="DA201" s="61"/>
      <c r="DB201" s="61"/>
      <c r="DC201" s="61"/>
      <c r="DD201" s="61"/>
      <c r="DE201" s="61"/>
      <c r="DF201" s="61"/>
      <c r="DG201" s="61"/>
      <c r="DH201" s="158"/>
      <c r="DI201" s="61"/>
      <c r="DJ201" s="61"/>
    </row>
    <row r="202" spans="1:114" s="159" customFormat="1" ht="23.85" customHeight="1">
      <c r="A202" s="72"/>
      <c r="B202" s="75" t="s">
        <v>366</v>
      </c>
      <c r="C202" s="69" t="s">
        <v>169</v>
      </c>
      <c r="D202" s="70">
        <v>1265.74</v>
      </c>
      <c r="E202" s="71">
        <v>1265.74</v>
      </c>
      <c r="F202" s="61">
        <f t="shared" si="12"/>
        <v>0</v>
      </c>
      <c r="G202" s="61">
        <f t="shared" si="13"/>
        <v>0</v>
      </c>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c r="BN202" s="61"/>
      <c r="BO202" s="61"/>
      <c r="BP202" s="61"/>
      <c r="BQ202" s="61"/>
      <c r="BR202" s="61"/>
      <c r="BS202" s="61"/>
      <c r="BT202" s="61"/>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61"/>
      <c r="CQ202" s="61"/>
      <c r="CR202" s="61"/>
      <c r="CS202" s="61"/>
      <c r="CT202" s="61"/>
      <c r="CU202" s="61"/>
      <c r="CV202" s="61"/>
      <c r="CW202" s="61"/>
      <c r="CX202" s="61"/>
      <c r="CY202" s="61"/>
      <c r="CZ202" s="61"/>
      <c r="DA202" s="61"/>
      <c r="DB202" s="61"/>
      <c r="DC202" s="61"/>
      <c r="DD202" s="61"/>
      <c r="DE202" s="61"/>
      <c r="DF202" s="61"/>
      <c r="DG202" s="61"/>
      <c r="DH202" s="158"/>
      <c r="DI202" s="61"/>
      <c r="DJ202" s="61"/>
    </row>
    <row r="203" spans="1:114" s="159" customFormat="1" ht="23.85" customHeight="1">
      <c r="A203" s="72"/>
      <c r="B203" s="75" t="s">
        <v>367</v>
      </c>
      <c r="C203" s="69" t="s">
        <v>169</v>
      </c>
      <c r="D203" s="70">
        <v>824.98</v>
      </c>
      <c r="E203" s="71">
        <v>824.98</v>
      </c>
      <c r="F203" s="61">
        <f t="shared" si="12"/>
        <v>3</v>
      </c>
      <c r="G203" s="61">
        <f t="shared" si="13"/>
        <v>2474.94</v>
      </c>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c r="BN203" s="61"/>
      <c r="BO203" s="61"/>
      <c r="BP203" s="61"/>
      <c r="BQ203" s="61"/>
      <c r="BR203" s="61"/>
      <c r="BS203" s="61"/>
      <c r="BT203" s="61"/>
      <c r="BU203" s="61"/>
      <c r="BV203" s="61"/>
      <c r="BW203" s="61"/>
      <c r="BX203" s="61"/>
      <c r="BY203" s="61"/>
      <c r="BZ203" s="61"/>
      <c r="CA203" s="61"/>
      <c r="CB203" s="61"/>
      <c r="CC203" s="61"/>
      <c r="CD203" s="61"/>
      <c r="CE203" s="61">
        <v>1.5</v>
      </c>
      <c r="CF203" s="61"/>
      <c r="CG203" s="61"/>
      <c r="CH203" s="61"/>
      <c r="CI203" s="61"/>
      <c r="CJ203" s="61"/>
      <c r="CK203" s="61"/>
      <c r="CL203" s="61"/>
      <c r="CM203" s="61"/>
      <c r="CN203" s="61"/>
      <c r="CO203" s="61"/>
      <c r="CP203" s="61"/>
      <c r="CQ203" s="61"/>
      <c r="CR203" s="61"/>
      <c r="CS203" s="61"/>
      <c r="CT203" s="61"/>
      <c r="CU203" s="61"/>
      <c r="CV203" s="61"/>
      <c r="CW203" s="61"/>
      <c r="CX203" s="61"/>
      <c r="CY203" s="61"/>
      <c r="CZ203" s="61"/>
      <c r="DA203" s="61"/>
      <c r="DB203" s="61"/>
      <c r="DC203" s="61"/>
      <c r="DD203" s="61"/>
      <c r="DE203" s="61"/>
      <c r="DF203" s="61"/>
      <c r="DG203" s="61"/>
      <c r="DH203" s="158"/>
      <c r="DI203" s="61"/>
      <c r="DJ203" s="61">
        <v>1.5</v>
      </c>
    </row>
    <row r="204" spans="1:114" s="159" customFormat="1" ht="23.85" customHeight="1">
      <c r="A204" s="72"/>
      <c r="B204" s="75" t="s">
        <v>369</v>
      </c>
      <c r="C204" s="69" t="s">
        <v>169</v>
      </c>
      <c r="D204" s="70">
        <v>1030.83</v>
      </c>
      <c r="E204" s="71">
        <v>1030.83</v>
      </c>
      <c r="F204" s="61">
        <f t="shared" si="12"/>
        <v>0</v>
      </c>
      <c r="G204" s="61">
        <f t="shared" si="13"/>
        <v>0</v>
      </c>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c r="BN204" s="61"/>
      <c r="BO204" s="61"/>
      <c r="BP204" s="61"/>
      <c r="BQ204" s="61"/>
      <c r="BR204" s="61"/>
      <c r="BS204" s="61"/>
      <c r="BT204" s="61"/>
      <c r="BU204" s="61"/>
      <c r="BV204" s="61"/>
      <c r="BW204" s="61"/>
      <c r="BX204" s="61"/>
      <c r="BY204" s="61"/>
      <c r="BZ204" s="61"/>
      <c r="CA204" s="61"/>
      <c r="CB204" s="61"/>
      <c r="CC204" s="61"/>
      <c r="CD204" s="61"/>
      <c r="CE204" s="61"/>
      <c r="CF204" s="61"/>
      <c r="CG204" s="61"/>
      <c r="CH204" s="61"/>
      <c r="CI204" s="61"/>
      <c r="CJ204" s="61"/>
      <c r="CK204" s="61"/>
      <c r="CL204" s="61"/>
      <c r="CM204" s="61"/>
      <c r="CN204" s="61"/>
      <c r="CO204" s="61"/>
      <c r="CP204" s="61"/>
      <c r="CQ204" s="61"/>
      <c r="CR204" s="61"/>
      <c r="CS204" s="61"/>
      <c r="CT204" s="61"/>
      <c r="CU204" s="61"/>
      <c r="CV204" s="61"/>
      <c r="CW204" s="61"/>
      <c r="CX204" s="61"/>
      <c r="CY204" s="61"/>
      <c r="CZ204" s="61"/>
      <c r="DA204" s="61"/>
      <c r="DB204" s="61"/>
      <c r="DC204" s="61"/>
      <c r="DD204" s="61"/>
      <c r="DE204" s="61"/>
      <c r="DF204" s="61"/>
      <c r="DG204" s="61"/>
      <c r="DH204" s="158"/>
      <c r="DI204" s="61"/>
      <c r="DJ204" s="61"/>
    </row>
    <row r="205" spans="1:114" s="159" customFormat="1" ht="23.65" customHeight="1">
      <c r="A205" s="72"/>
      <c r="B205" s="75" t="s">
        <v>370</v>
      </c>
      <c r="C205" s="69" t="s">
        <v>151</v>
      </c>
      <c r="D205" s="70">
        <v>368.32</v>
      </c>
      <c r="E205" s="71">
        <v>368.32</v>
      </c>
      <c r="F205" s="61">
        <f t="shared" si="12"/>
        <v>28</v>
      </c>
      <c r="G205" s="61">
        <f t="shared" si="13"/>
        <v>10312.959999999999</v>
      </c>
      <c r="H205" s="61"/>
      <c r="I205" s="61">
        <v>4</v>
      </c>
      <c r="J205" s="61"/>
      <c r="K205" s="61"/>
      <c r="L205" s="61"/>
      <c r="M205" s="61"/>
      <c r="N205" s="61">
        <v>1</v>
      </c>
      <c r="O205" s="61"/>
      <c r="P205" s="61"/>
      <c r="Q205" s="61"/>
      <c r="R205" s="61"/>
      <c r="S205" s="61"/>
      <c r="T205" s="61"/>
      <c r="U205" s="61"/>
      <c r="V205" s="61"/>
      <c r="W205" s="61"/>
      <c r="X205" s="61">
        <v>1</v>
      </c>
      <c r="Y205" s="61"/>
      <c r="Z205" s="61"/>
      <c r="AA205" s="61"/>
      <c r="AB205" s="61"/>
      <c r="AC205" s="61"/>
      <c r="AD205" s="61"/>
      <c r="AE205" s="61"/>
      <c r="AF205" s="61"/>
      <c r="AG205" s="61">
        <v>1</v>
      </c>
      <c r="AH205" s="61">
        <v>1</v>
      </c>
      <c r="AI205" s="61"/>
      <c r="AJ205" s="61">
        <v>1</v>
      </c>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v>1</v>
      </c>
      <c r="BI205" s="61"/>
      <c r="BJ205" s="61"/>
      <c r="BK205" s="61"/>
      <c r="BL205" s="61">
        <v>1</v>
      </c>
      <c r="BM205" s="61">
        <v>1</v>
      </c>
      <c r="BN205" s="61"/>
      <c r="BO205" s="61"/>
      <c r="BP205" s="61"/>
      <c r="BQ205" s="61"/>
      <c r="BR205" s="61"/>
      <c r="BS205" s="61"/>
      <c r="BT205" s="61"/>
      <c r="BU205" s="61"/>
      <c r="BV205" s="61"/>
      <c r="BW205" s="61">
        <v>1</v>
      </c>
      <c r="BX205" s="61"/>
      <c r="BY205" s="61"/>
      <c r="BZ205" s="61">
        <v>3</v>
      </c>
      <c r="CA205" s="61"/>
      <c r="CB205" s="61"/>
      <c r="CC205" s="61"/>
      <c r="CD205" s="61"/>
      <c r="CE205" s="61">
        <v>1</v>
      </c>
      <c r="CF205" s="61"/>
      <c r="CG205" s="61"/>
      <c r="CH205" s="61"/>
      <c r="CI205" s="61"/>
      <c r="CJ205" s="61">
        <v>1</v>
      </c>
      <c r="CK205" s="61"/>
      <c r="CL205" s="61"/>
      <c r="CM205" s="61"/>
      <c r="CN205" s="61"/>
      <c r="CO205" s="61"/>
      <c r="CP205" s="61"/>
      <c r="CQ205" s="61"/>
      <c r="CR205" s="61"/>
      <c r="CS205" s="61"/>
      <c r="CT205" s="61"/>
      <c r="CU205" s="61"/>
      <c r="CV205" s="61"/>
      <c r="CW205" s="61">
        <v>3</v>
      </c>
      <c r="CX205" s="61"/>
      <c r="CY205" s="61"/>
      <c r="CZ205" s="61"/>
      <c r="DA205" s="61"/>
      <c r="DB205" s="61"/>
      <c r="DC205" s="61"/>
      <c r="DD205" s="61"/>
      <c r="DE205" s="61"/>
      <c r="DF205" s="61"/>
      <c r="DG205" s="61"/>
      <c r="DH205" s="158"/>
      <c r="DI205" s="61"/>
      <c r="DJ205" s="61">
        <v>7</v>
      </c>
    </row>
    <row r="206" spans="1:114" s="159" customFormat="1" ht="23.85" customHeight="1">
      <c r="A206" s="72"/>
      <c r="B206" s="75" t="s">
        <v>371</v>
      </c>
      <c r="C206" s="69" t="s">
        <v>151</v>
      </c>
      <c r="D206" s="70">
        <v>413.93</v>
      </c>
      <c r="E206" s="71">
        <v>413.93</v>
      </c>
      <c r="F206" s="61">
        <f t="shared" si="12"/>
        <v>2</v>
      </c>
      <c r="G206" s="61">
        <f t="shared" si="13"/>
        <v>827.86</v>
      </c>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c r="BN206" s="61"/>
      <c r="BO206" s="61"/>
      <c r="BP206" s="61"/>
      <c r="BQ206" s="61"/>
      <c r="BR206" s="61"/>
      <c r="BS206" s="61"/>
      <c r="BT206" s="61"/>
      <c r="BU206" s="61"/>
      <c r="BV206" s="61"/>
      <c r="BW206" s="61"/>
      <c r="BX206" s="61"/>
      <c r="BY206" s="61"/>
      <c r="BZ206" s="61"/>
      <c r="CA206" s="61"/>
      <c r="CB206" s="61"/>
      <c r="CC206" s="61"/>
      <c r="CD206" s="61"/>
      <c r="CE206" s="61"/>
      <c r="CF206" s="61"/>
      <c r="CG206" s="61"/>
      <c r="CH206" s="61"/>
      <c r="CI206" s="61"/>
      <c r="CJ206" s="61"/>
      <c r="CK206" s="61"/>
      <c r="CL206" s="61"/>
      <c r="CM206" s="61">
        <v>2</v>
      </c>
      <c r="CN206" s="61"/>
      <c r="CO206" s="61"/>
      <c r="CP206" s="61"/>
      <c r="CQ206" s="61"/>
      <c r="CR206" s="61"/>
      <c r="CS206" s="61"/>
      <c r="CT206" s="61"/>
      <c r="CU206" s="61"/>
      <c r="CV206" s="61"/>
      <c r="CW206" s="61"/>
      <c r="CX206" s="61"/>
      <c r="CY206" s="61"/>
      <c r="CZ206" s="61"/>
      <c r="DA206" s="61"/>
      <c r="DB206" s="61"/>
      <c r="DC206" s="61"/>
      <c r="DD206" s="61"/>
      <c r="DE206" s="61"/>
      <c r="DF206" s="61"/>
      <c r="DG206" s="61"/>
      <c r="DH206" s="158"/>
      <c r="DI206" s="61"/>
      <c r="DJ206" s="61"/>
    </row>
    <row r="207" spans="1:114" s="159" customFormat="1" ht="14.85" customHeight="1">
      <c r="A207" s="72"/>
      <c r="B207" s="75" t="s">
        <v>372</v>
      </c>
      <c r="C207" s="69" t="s">
        <v>151</v>
      </c>
      <c r="D207" s="70">
        <v>382.73</v>
      </c>
      <c r="E207" s="71">
        <v>382.73</v>
      </c>
      <c r="F207" s="61">
        <f t="shared" si="12"/>
        <v>1</v>
      </c>
      <c r="G207" s="61">
        <f t="shared" si="13"/>
        <v>382.73</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c r="BN207" s="61"/>
      <c r="BO207" s="61"/>
      <c r="BP207" s="61"/>
      <c r="BQ207" s="61"/>
      <c r="BR207" s="61"/>
      <c r="BS207" s="61"/>
      <c r="BT207" s="61"/>
      <c r="BU207" s="61"/>
      <c r="BV207" s="61"/>
      <c r="BW207" s="61"/>
      <c r="BX207" s="61"/>
      <c r="BY207" s="61"/>
      <c r="BZ207" s="61"/>
      <c r="CA207" s="61"/>
      <c r="CB207" s="61"/>
      <c r="CC207" s="61"/>
      <c r="CD207" s="61"/>
      <c r="CE207" s="61"/>
      <c r="CF207" s="61"/>
      <c r="CG207" s="61"/>
      <c r="CH207" s="61"/>
      <c r="CI207" s="61"/>
      <c r="CJ207" s="61"/>
      <c r="CK207" s="61"/>
      <c r="CL207" s="61"/>
      <c r="CM207" s="61"/>
      <c r="CN207" s="61"/>
      <c r="CO207" s="61"/>
      <c r="CP207" s="61"/>
      <c r="CQ207" s="61"/>
      <c r="CR207" s="61"/>
      <c r="CS207" s="61"/>
      <c r="CT207" s="61"/>
      <c r="CU207" s="61"/>
      <c r="CV207" s="61"/>
      <c r="CW207" s="61"/>
      <c r="CX207" s="61"/>
      <c r="CY207" s="61"/>
      <c r="CZ207" s="61"/>
      <c r="DA207" s="61"/>
      <c r="DB207" s="61"/>
      <c r="DC207" s="61"/>
      <c r="DD207" s="61"/>
      <c r="DE207" s="61"/>
      <c r="DF207" s="61"/>
      <c r="DG207" s="61"/>
      <c r="DH207" s="158"/>
      <c r="DI207" s="61"/>
      <c r="DJ207" s="61">
        <v>1</v>
      </c>
    </row>
    <row r="208" spans="1:114" s="159" customFormat="1" ht="28.35" customHeight="1">
      <c r="A208" s="72"/>
      <c r="B208" s="75" t="s">
        <v>373</v>
      </c>
      <c r="C208" s="69" t="s">
        <v>151</v>
      </c>
      <c r="D208" s="70">
        <v>477.03</v>
      </c>
      <c r="E208" s="71">
        <v>477.03</v>
      </c>
      <c r="F208" s="61">
        <f t="shared" si="12"/>
        <v>3</v>
      </c>
      <c r="G208" s="61">
        <f t="shared" si="13"/>
        <v>1431.09</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v>1</v>
      </c>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c r="BN208" s="61"/>
      <c r="BO208" s="61"/>
      <c r="BP208" s="61"/>
      <c r="BQ208" s="61"/>
      <c r="BR208" s="61"/>
      <c r="BS208" s="61"/>
      <c r="BT208" s="61"/>
      <c r="BU208" s="61">
        <v>1</v>
      </c>
      <c r="BV208" s="61"/>
      <c r="BW208" s="61"/>
      <c r="BX208" s="61"/>
      <c r="BY208" s="61"/>
      <c r="BZ208" s="61">
        <v>1</v>
      </c>
      <c r="CA208" s="61"/>
      <c r="CB208" s="61"/>
      <c r="CC208" s="61"/>
      <c r="CD208" s="61"/>
      <c r="CE208" s="61"/>
      <c r="CF208" s="61"/>
      <c r="CG208" s="61"/>
      <c r="CH208" s="61"/>
      <c r="CI208" s="61"/>
      <c r="CJ208" s="61"/>
      <c r="CK208" s="61"/>
      <c r="CL208" s="61"/>
      <c r="CM208" s="61"/>
      <c r="CN208" s="61"/>
      <c r="CO208" s="61"/>
      <c r="CP208" s="61"/>
      <c r="CQ208" s="61"/>
      <c r="CR208" s="61"/>
      <c r="CS208" s="61"/>
      <c r="CT208" s="61"/>
      <c r="CU208" s="61"/>
      <c r="CV208" s="61"/>
      <c r="CW208" s="61"/>
      <c r="CX208" s="61"/>
      <c r="CY208" s="61"/>
      <c r="CZ208" s="61"/>
      <c r="DA208" s="61"/>
      <c r="DB208" s="61"/>
      <c r="DC208" s="61"/>
      <c r="DD208" s="61"/>
      <c r="DE208" s="61"/>
      <c r="DF208" s="61"/>
      <c r="DG208" s="61"/>
      <c r="DH208" s="158"/>
      <c r="DI208" s="61"/>
      <c r="DJ208" s="61"/>
    </row>
    <row r="209" spans="1:114" s="159" customFormat="1" ht="14.85" customHeight="1">
      <c r="A209" s="72"/>
      <c r="B209" s="75" t="s">
        <v>374</v>
      </c>
      <c r="C209" s="69" t="s">
        <v>169</v>
      </c>
      <c r="D209" s="70">
        <v>546.74</v>
      </c>
      <c r="E209" s="71">
        <v>546.74</v>
      </c>
      <c r="F209" s="61">
        <f t="shared" si="12"/>
        <v>2</v>
      </c>
      <c r="G209" s="61">
        <f t="shared" si="13"/>
        <v>1093.48</v>
      </c>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c r="BN209" s="61"/>
      <c r="BO209" s="61"/>
      <c r="BP209" s="61"/>
      <c r="BQ209" s="61"/>
      <c r="BR209" s="61"/>
      <c r="BS209" s="61"/>
      <c r="BT209" s="61"/>
      <c r="BU209" s="61"/>
      <c r="BV209" s="61"/>
      <c r="BW209" s="61"/>
      <c r="BX209" s="61"/>
      <c r="BY209" s="61"/>
      <c r="BZ209" s="61"/>
      <c r="CA209" s="61"/>
      <c r="CB209" s="61"/>
      <c r="CC209" s="61"/>
      <c r="CD209" s="61"/>
      <c r="CE209" s="61"/>
      <c r="CF209" s="61"/>
      <c r="CG209" s="61"/>
      <c r="CH209" s="61"/>
      <c r="CI209" s="61"/>
      <c r="CJ209" s="61"/>
      <c r="CK209" s="61"/>
      <c r="CL209" s="61"/>
      <c r="CM209" s="61"/>
      <c r="CN209" s="61"/>
      <c r="CO209" s="61"/>
      <c r="CP209" s="61"/>
      <c r="CQ209" s="61"/>
      <c r="CR209" s="61"/>
      <c r="CS209" s="61"/>
      <c r="CT209" s="61"/>
      <c r="CU209" s="61"/>
      <c r="CV209" s="61"/>
      <c r="CW209" s="61"/>
      <c r="CX209" s="61"/>
      <c r="CY209" s="61"/>
      <c r="CZ209" s="61"/>
      <c r="DA209" s="61"/>
      <c r="DB209" s="61">
        <v>2</v>
      </c>
      <c r="DC209" s="61"/>
      <c r="DD209" s="61"/>
      <c r="DE209" s="61"/>
      <c r="DF209" s="61"/>
      <c r="DG209" s="61"/>
      <c r="DH209" s="158"/>
      <c r="DI209" s="61"/>
      <c r="DJ209" s="61"/>
    </row>
    <row r="210" spans="1:114" s="159" customFormat="1" ht="14.85" customHeight="1">
      <c r="A210" s="72"/>
      <c r="B210" s="75" t="s">
        <v>375</v>
      </c>
      <c r="C210" s="69" t="s">
        <v>169</v>
      </c>
      <c r="D210" s="70">
        <v>681.49</v>
      </c>
      <c r="E210" s="71">
        <v>681.49</v>
      </c>
      <c r="F210" s="61">
        <f t="shared" si="12"/>
        <v>97.5</v>
      </c>
      <c r="G210" s="61">
        <f t="shared" si="13"/>
        <v>66445.274999999994</v>
      </c>
      <c r="H210" s="61"/>
      <c r="I210" s="61"/>
      <c r="J210" s="61"/>
      <c r="K210" s="61"/>
      <c r="L210" s="61">
        <v>1.5</v>
      </c>
      <c r="M210" s="61"/>
      <c r="N210" s="61"/>
      <c r="O210" s="61"/>
      <c r="P210" s="61"/>
      <c r="Q210" s="61"/>
      <c r="R210" s="61"/>
      <c r="S210" s="61"/>
      <c r="T210" s="61"/>
      <c r="U210" s="61"/>
      <c r="V210" s="61"/>
      <c r="W210" s="61"/>
      <c r="X210" s="61"/>
      <c r="Y210" s="61"/>
      <c r="Z210" s="61"/>
      <c r="AA210" s="61"/>
      <c r="AB210" s="61"/>
      <c r="AC210" s="61"/>
      <c r="AD210" s="61"/>
      <c r="AE210" s="61"/>
      <c r="AF210" s="61"/>
      <c r="AG210" s="61"/>
      <c r="AH210" s="61">
        <v>30</v>
      </c>
      <c r="AI210" s="61"/>
      <c r="AJ210" s="61"/>
      <c r="AK210" s="61"/>
      <c r="AL210" s="61"/>
      <c r="AM210" s="61"/>
      <c r="AN210" s="61"/>
      <c r="AO210" s="61"/>
      <c r="AP210" s="61"/>
      <c r="AQ210" s="61"/>
      <c r="AR210" s="61"/>
      <c r="AS210" s="61"/>
      <c r="AT210" s="61">
        <v>9.5</v>
      </c>
      <c r="AU210" s="61"/>
      <c r="AV210" s="61"/>
      <c r="AW210" s="61"/>
      <c r="AX210" s="61"/>
      <c r="AY210" s="61">
        <v>6</v>
      </c>
      <c r="AZ210" s="61"/>
      <c r="BA210" s="61"/>
      <c r="BB210" s="61"/>
      <c r="BC210" s="61"/>
      <c r="BD210" s="61"/>
      <c r="BE210" s="61"/>
      <c r="BF210" s="61"/>
      <c r="BG210" s="61"/>
      <c r="BH210" s="61"/>
      <c r="BI210" s="61"/>
      <c r="BJ210" s="61"/>
      <c r="BK210" s="61"/>
      <c r="BL210" s="61"/>
      <c r="BM210" s="61"/>
      <c r="BN210" s="61"/>
      <c r="BO210" s="61">
        <v>7</v>
      </c>
      <c r="BP210" s="61"/>
      <c r="BQ210" s="61"/>
      <c r="BR210" s="61"/>
      <c r="BS210" s="61"/>
      <c r="BT210" s="61"/>
      <c r="BU210" s="61">
        <v>6</v>
      </c>
      <c r="BV210" s="61"/>
      <c r="BW210" s="61"/>
      <c r="BX210" s="61"/>
      <c r="BY210" s="61"/>
      <c r="BZ210" s="61"/>
      <c r="CA210" s="61"/>
      <c r="CB210" s="61">
        <v>2.5</v>
      </c>
      <c r="CC210" s="61"/>
      <c r="CD210" s="61"/>
      <c r="CE210" s="61">
        <v>9</v>
      </c>
      <c r="CF210" s="61"/>
      <c r="CG210" s="61"/>
      <c r="CH210" s="61"/>
      <c r="CI210" s="61"/>
      <c r="CJ210" s="61"/>
      <c r="CK210" s="61">
        <v>26</v>
      </c>
      <c r="CL210" s="61"/>
      <c r="CM210" s="61"/>
      <c r="CN210" s="61"/>
      <c r="CO210" s="61"/>
      <c r="CP210" s="61"/>
      <c r="CQ210" s="61"/>
      <c r="CR210" s="61"/>
      <c r="CS210" s="61"/>
      <c r="CT210" s="61"/>
      <c r="CU210" s="61"/>
      <c r="CV210" s="61"/>
      <c r="CW210" s="61"/>
      <c r="CX210" s="61"/>
      <c r="CY210" s="61"/>
      <c r="CZ210" s="61"/>
      <c r="DA210" s="61"/>
      <c r="DB210" s="61"/>
      <c r="DC210" s="61"/>
      <c r="DD210" s="61"/>
      <c r="DE210" s="61"/>
      <c r="DF210" s="61"/>
      <c r="DG210" s="61"/>
      <c r="DH210" s="158"/>
      <c r="DI210" s="61"/>
      <c r="DJ210" s="61"/>
    </row>
    <row r="211" spans="1:114" s="159" customFormat="1" ht="14.85" customHeight="1">
      <c r="A211" s="72"/>
      <c r="B211" s="75" t="s">
        <v>376</v>
      </c>
      <c r="C211" s="69" t="s">
        <v>377</v>
      </c>
      <c r="D211" s="70">
        <v>296.62</v>
      </c>
      <c r="E211" s="71">
        <v>296.62</v>
      </c>
      <c r="F211" s="61">
        <f t="shared" si="12"/>
        <v>13</v>
      </c>
      <c r="G211" s="61">
        <f t="shared" si="13"/>
        <v>3856.06</v>
      </c>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v>1</v>
      </c>
      <c r="AG211" s="61">
        <v>1</v>
      </c>
      <c r="AH211" s="61"/>
      <c r="AI211" s="61"/>
      <c r="AJ211" s="61">
        <v>1</v>
      </c>
      <c r="AK211" s="61"/>
      <c r="AL211" s="61"/>
      <c r="AM211" s="61"/>
      <c r="AN211" s="61"/>
      <c r="AO211" s="61"/>
      <c r="AP211" s="61"/>
      <c r="AQ211" s="61"/>
      <c r="AR211" s="61"/>
      <c r="AS211" s="61"/>
      <c r="AT211" s="61"/>
      <c r="AU211" s="61"/>
      <c r="AV211" s="61"/>
      <c r="AW211" s="61"/>
      <c r="AX211" s="61"/>
      <c r="AY211" s="61"/>
      <c r="AZ211" s="61"/>
      <c r="BA211" s="61"/>
      <c r="BB211" s="61"/>
      <c r="BC211" s="61"/>
      <c r="BD211" s="61"/>
      <c r="BE211" s="61">
        <v>1</v>
      </c>
      <c r="BF211" s="61"/>
      <c r="BG211" s="61"/>
      <c r="BH211" s="61"/>
      <c r="BI211" s="61"/>
      <c r="BJ211" s="61"/>
      <c r="BK211" s="61"/>
      <c r="BL211" s="61"/>
      <c r="BM211" s="61">
        <v>1</v>
      </c>
      <c r="BN211" s="61"/>
      <c r="BO211" s="61"/>
      <c r="BP211" s="61"/>
      <c r="BQ211" s="61"/>
      <c r="BR211" s="61"/>
      <c r="BS211" s="61"/>
      <c r="BT211" s="61"/>
      <c r="BU211" s="61"/>
      <c r="BV211" s="61"/>
      <c r="BW211" s="61"/>
      <c r="BX211" s="61"/>
      <c r="BY211" s="61"/>
      <c r="BZ211" s="61"/>
      <c r="CA211" s="61"/>
      <c r="CB211" s="61"/>
      <c r="CC211" s="61"/>
      <c r="CD211" s="61"/>
      <c r="CE211" s="61">
        <v>1</v>
      </c>
      <c r="CF211" s="61">
        <v>2</v>
      </c>
      <c r="CG211" s="61"/>
      <c r="CH211" s="61"/>
      <c r="CI211" s="61"/>
      <c r="CJ211" s="61"/>
      <c r="CK211" s="61"/>
      <c r="CL211" s="61"/>
      <c r="CM211" s="61"/>
      <c r="CN211" s="61"/>
      <c r="CO211" s="61"/>
      <c r="CP211" s="61"/>
      <c r="CQ211" s="61">
        <v>1</v>
      </c>
      <c r="CR211" s="61"/>
      <c r="CS211" s="61">
        <v>1</v>
      </c>
      <c r="CT211" s="61"/>
      <c r="CU211" s="61"/>
      <c r="CV211" s="61">
        <v>1</v>
      </c>
      <c r="CW211" s="61"/>
      <c r="CX211" s="61"/>
      <c r="CY211" s="61">
        <v>2</v>
      </c>
      <c r="CZ211" s="61"/>
      <c r="DA211" s="61"/>
      <c r="DB211" s="61"/>
      <c r="DC211" s="61"/>
      <c r="DD211" s="61"/>
      <c r="DE211" s="61"/>
      <c r="DF211" s="61"/>
      <c r="DG211" s="61"/>
      <c r="DH211" s="158"/>
      <c r="DI211" s="61"/>
      <c r="DJ211" s="61"/>
    </row>
    <row r="212" spans="1:114" s="159" customFormat="1" ht="14.85" customHeight="1">
      <c r="A212" s="72"/>
      <c r="B212" s="75" t="s">
        <v>378</v>
      </c>
      <c r="C212" s="69" t="s">
        <v>169</v>
      </c>
      <c r="D212" s="70">
        <v>83.45</v>
      </c>
      <c r="E212" s="71">
        <v>83.45</v>
      </c>
      <c r="F212" s="61">
        <f t="shared" si="12"/>
        <v>221</v>
      </c>
      <c r="G212" s="61">
        <f t="shared" si="13"/>
        <v>18442.45</v>
      </c>
      <c r="H212" s="61"/>
      <c r="I212" s="61"/>
      <c r="J212" s="61"/>
      <c r="K212" s="61"/>
      <c r="L212" s="61"/>
      <c r="M212" s="61"/>
      <c r="N212" s="61"/>
      <c r="O212" s="61"/>
      <c r="P212" s="61"/>
      <c r="Q212" s="61"/>
      <c r="R212" s="61"/>
      <c r="S212" s="61"/>
      <c r="T212" s="61"/>
      <c r="U212" s="61"/>
      <c r="V212" s="61"/>
      <c r="W212" s="61"/>
      <c r="X212" s="61"/>
      <c r="Y212" s="61"/>
      <c r="Z212" s="61"/>
      <c r="AA212" s="61"/>
      <c r="AB212" s="61">
        <v>15</v>
      </c>
      <c r="AC212" s="61"/>
      <c r="AD212" s="61"/>
      <c r="AE212" s="61"/>
      <c r="AF212" s="61"/>
      <c r="AG212" s="61">
        <v>37</v>
      </c>
      <c r="AH212" s="61"/>
      <c r="AI212" s="61"/>
      <c r="AJ212" s="61">
        <v>10</v>
      </c>
      <c r="AK212" s="61"/>
      <c r="AL212" s="61"/>
      <c r="AM212" s="61"/>
      <c r="AN212" s="61"/>
      <c r="AO212" s="61"/>
      <c r="AP212" s="61"/>
      <c r="AQ212" s="61"/>
      <c r="AR212" s="61"/>
      <c r="AS212" s="61"/>
      <c r="AT212" s="61"/>
      <c r="AU212" s="61"/>
      <c r="AV212" s="61"/>
      <c r="AW212" s="61"/>
      <c r="AX212" s="61"/>
      <c r="AY212" s="61"/>
      <c r="AZ212" s="61"/>
      <c r="BA212" s="61"/>
      <c r="BB212" s="61">
        <v>30</v>
      </c>
      <c r="BC212" s="61"/>
      <c r="BD212" s="61"/>
      <c r="BE212" s="61"/>
      <c r="BF212" s="61"/>
      <c r="BG212" s="61"/>
      <c r="BH212" s="61"/>
      <c r="BI212" s="61"/>
      <c r="BJ212" s="61"/>
      <c r="BK212" s="61"/>
      <c r="BL212" s="61"/>
      <c r="BM212" s="61"/>
      <c r="BN212" s="61"/>
      <c r="BO212" s="61">
        <v>15</v>
      </c>
      <c r="BP212" s="61"/>
      <c r="BQ212" s="61"/>
      <c r="BR212" s="61"/>
      <c r="BS212" s="61"/>
      <c r="BT212" s="61"/>
      <c r="BU212" s="61"/>
      <c r="BV212" s="61"/>
      <c r="BW212" s="61"/>
      <c r="BX212" s="61"/>
      <c r="BY212" s="61"/>
      <c r="BZ212" s="61">
        <v>42</v>
      </c>
      <c r="CA212" s="61"/>
      <c r="CB212" s="61"/>
      <c r="CC212" s="61"/>
      <c r="CD212" s="61"/>
      <c r="CE212" s="61"/>
      <c r="CF212" s="61">
        <v>15</v>
      </c>
      <c r="CG212" s="61"/>
      <c r="CH212" s="61"/>
      <c r="CI212" s="61"/>
      <c r="CJ212" s="61"/>
      <c r="CK212" s="61"/>
      <c r="CL212" s="61"/>
      <c r="CM212" s="61"/>
      <c r="CN212" s="61"/>
      <c r="CO212" s="61"/>
      <c r="CP212" s="61"/>
      <c r="CQ212" s="61"/>
      <c r="CR212" s="61"/>
      <c r="CS212" s="61">
        <v>15</v>
      </c>
      <c r="CT212" s="61"/>
      <c r="CU212" s="61"/>
      <c r="CV212" s="61"/>
      <c r="CW212" s="61"/>
      <c r="CX212" s="61"/>
      <c r="CY212" s="61"/>
      <c r="CZ212" s="61"/>
      <c r="DA212" s="61"/>
      <c r="DB212" s="61">
        <v>12</v>
      </c>
      <c r="DC212" s="61"/>
      <c r="DD212" s="61"/>
      <c r="DE212" s="61"/>
      <c r="DF212" s="61"/>
      <c r="DG212" s="61"/>
      <c r="DH212" s="158"/>
      <c r="DI212" s="61"/>
      <c r="DJ212" s="61">
        <v>30</v>
      </c>
    </row>
    <row r="213" spans="1:114" s="159" customFormat="1" ht="14.85" customHeight="1">
      <c r="A213" s="72"/>
      <c r="B213" s="74" t="s">
        <v>379</v>
      </c>
      <c r="C213" s="69" t="s">
        <v>169</v>
      </c>
      <c r="D213" s="70">
        <v>202</v>
      </c>
      <c r="E213" s="71">
        <v>202</v>
      </c>
      <c r="F213" s="61">
        <f t="shared" si="12"/>
        <v>744</v>
      </c>
      <c r="G213" s="61">
        <f t="shared" si="13"/>
        <v>150288</v>
      </c>
      <c r="H213" s="61"/>
      <c r="I213" s="61"/>
      <c r="J213" s="61"/>
      <c r="K213" s="61"/>
      <c r="L213" s="61"/>
      <c r="M213" s="61">
        <v>52</v>
      </c>
      <c r="N213" s="61"/>
      <c r="O213" s="61"/>
      <c r="P213" s="61"/>
      <c r="Q213" s="61"/>
      <c r="R213" s="61"/>
      <c r="S213" s="61"/>
      <c r="T213" s="61">
        <v>26</v>
      </c>
      <c r="U213" s="61"/>
      <c r="V213" s="61"/>
      <c r="W213" s="61"/>
      <c r="X213" s="61"/>
      <c r="Y213" s="61"/>
      <c r="Z213" s="61"/>
      <c r="AA213" s="61">
        <v>26</v>
      </c>
      <c r="AB213" s="61"/>
      <c r="AC213" s="61"/>
      <c r="AD213" s="61"/>
      <c r="AE213" s="61"/>
      <c r="AF213" s="61"/>
      <c r="AG213" s="61"/>
      <c r="AH213" s="61"/>
      <c r="AI213" s="61"/>
      <c r="AJ213" s="61">
        <v>39</v>
      </c>
      <c r="AK213" s="61">
        <v>78</v>
      </c>
      <c r="AL213" s="61"/>
      <c r="AM213" s="61">
        <v>12</v>
      </c>
      <c r="AN213" s="61">
        <v>52</v>
      </c>
      <c r="AO213" s="61">
        <v>52</v>
      </c>
      <c r="AP213" s="61">
        <v>52</v>
      </c>
      <c r="AQ213" s="61"/>
      <c r="AR213" s="61">
        <v>52</v>
      </c>
      <c r="AS213" s="61"/>
      <c r="AT213" s="61"/>
      <c r="AU213" s="61">
        <v>52</v>
      </c>
      <c r="AV213" s="61">
        <v>52</v>
      </c>
      <c r="AW213" s="61"/>
      <c r="AX213" s="61">
        <v>39</v>
      </c>
      <c r="AY213" s="61"/>
      <c r="AZ213" s="61"/>
      <c r="BA213" s="61"/>
      <c r="BB213" s="61">
        <v>52</v>
      </c>
      <c r="BC213" s="61">
        <v>52</v>
      </c>
      <c r="BD213" s="61"/>
      <c r="BE213" s="61"/>
      <c r="BF213" s="61"/>
      <c r="BG213" s="61"/>
      <c r="BH213" s="61"/>
      <c r="BI213" s="61"/>
      <c r="BJ213" s="61"/>
      <c r="BK213" s="61"/>
      <c r="BL213" s="61"/>
      <c r="BM213" s="61"/>
      <c r="BN213" s="61"/>
      <c r="BO213" s="61"/>
      <c r="BP213" s="61"/>
      <c r="BQ213" s="61"/>
      <c r="BR213" s="61"/>
      <c r="BS213" s="61"/>
      <c r="BT213" s="61"/>
      <c r="BU213" s="61"/>
      <c r="BV213" s="61"/>
      <c r="BW213" s="61"/>
      <c r="BX213" s="61"/>
      <c r="BY213" s="61"/>
      <c r="BZ213" s="61">
        <v>15</v>
      </c>
      <c r="CA213" s="61"/>
      <c r="CB213" s="61"/>
      <c r="CC213" s="61"/>
      <c r="CD213" s="61"/>
      <c r="CE213" s="61"/>
      <c r="CF213" s="61"/>
      <c r="CG213" s="61">
        <v>15</v>
      </c>
      <c r="CH213" s="61"/>
      <c r="CI213" s="61"/>
      <c r="CJ213" s="61"/>
      <c r="CK213" s="61"/>
      <c r="CL213" s="61"/>
      <c r="CM213" s="61"/>
      <c r="CN213" s="61"/>
      <c r="CO213" s="61"/>
      <c r="CP213" s="61"/>
      <c r="CQ213" s="61"/>
      <c r="CR213" s="61"/>
      <c r="CS213" s="61"/>
      <c r="CT213" s="61"/>
      <c r="CU213" s="61"/>
      <c r="CV213" s="61"/>
      <c r="CW213" s="61"/>
      <c r="CX213" s="61"/>
      <c r="CY213" s="61"/>
      <c r="CZ213" s="61"/>
      <c r="DA213" s="61"/>
      <c r="DB213" s="61">
        <v>26</v>
      </c>
      <c r="DC213" s="61"/>
      <c r="DD213" s="61"/>
      <c r="DE213" s="61"/>
      <c r="DF213" s="61"/>
      <c r="DG213" s="61"/>
      <c r="DH213" s="158"/>
      <c r="DI213" s="61"/>
      <c r="DJ213" s="61"/>
    </row>
    <row r="214" spans="1:114" s="159" customFormat="1" ht="14.85" customHeight="1">
      <c r="A214" s="72"/>
      <c r="B214" s="74" t="s">
        <v>380</v>
      </c>
      <c r="C214" s="69" t="s">
        <v>169</v>
      </c>
      <c r="D214" s="70">
        <v>202</v>
      </c>
      <c r="E214" s="71">
        <v>202</v>
      </c>
      <c r="F214" s="61">
        <f t="shared" si="12"/>
        <v>30</v>
      </c>
      <c r="G214" s="61">
        <f t="shared" si="13"/>
        <v>6060</v>
      </c>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c r="BN214" s="61"/>
      <c r="BO214" s="61"/>
      <c r="BP214" s="61"/>
      <c r="BQ214" s="61"/>
      <c r="BR214" s="61"/>
      <c r="BS214" s="61"/>
      <c r="BT214" s="61"/>
      <c r="BU214" s="61"/>
      <c r="BV214" s="61"/>
      <c r="BW214" s="61"/>
      <c r="BX214" s="61"/>
      <c r="BY214" s="61"/>
      <c r="BZ214" s="61"/>
      <c r="CA214" s="61"/>
      <c r="CB214" s="61">
        <v>30</v>
      </c>
      <c r="CC214" s="61"/>
      <c r="CD214" s="61"/>
      <c r="CE214" s="61"/>
      <c r="CF214" s="61"/>
      <c r="CG214" s="61"/>
      <c r="CH214" s="61"/>
      <c r="CI214" s="61"/>
      <c r="CJ214" s="61"/>
      <c r="CK214" s="61"/>
      <c r="CL214" s="61"/>
      <c r="CM214" s="61"/>
      <c r="CN214" s="61"/>
      <c r="CO214" s="61"/>
      <c r="CP214" s="61"/>
      <c r="CQ214" s="61"/>
      <c r="CR214" s="61"/>
      <c r="CS214" s="61"/>
      <c r="CT214" s="61"/>
      <c r="CU214" s="61"/>
      <c r="CV214" s="61"/>
      <c r="CW214" s="61"/>
      <c r="CX214" s="61"/>
      <c r="CY214" s="61"/>
      <c r="CZ214" s="61"/>
      <c r="DA214" s="61"/>
      <c r="DB214" s="61"/>
      <c r="DC214" s="61"/>
      <c r="DD214" s="61"/>
      <c r="DE214" s="61"/>
      <c r="DF214" s="61"/>
      <c r="DG214" s="61"/>
      <c r="DH214" s="158"/>
      <c r="DI214" s="61"/>
      <c r="DJ214" s="61"/>
    </row>
    <row r="215" spans="1:114" s="159" customFormat="1" ht="14.85" customHeight="1">
      <c r="A215" s="72"/>
      <c r="B215" s="74" t="s">
        <v>381</v>
      </c>
      <c r="C215" s="69" t="s">
        <v>169</v>
      </c>
      <c r="D215" s="70">
        <v>101</v>
      </c>
      <c r="E215" s="71">
        <v>101</v>
      </c>
      <c r="F215" s="61">
        <f t="shared" si="12"/>
        <v>8</v>
      </c>
      <c r="G215" s="61">
        <f t="shared" si="13"/>
        <v>808</v>
      </c>
      <c r="H215" s="61"/>
      <c r="I215" s="61"/>
      <c r="J215" s="61"/>
      <c r="K215" s="61"/>
      <c r="L215" s="61"/>
      <c r="M215" s="61"/>
      <c r="N215" s="61"/>
      <c r="O215" s="61"/>
      <c r="P215" s="61"/>
      <c r="Q215" s="61">
        <v>8</v>
      </c>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c r="BN215" s="61"/>
      <c r="BO215" s="61"/>
      <c r="BP215" s="61"/>
      <c r="BQ215" s="61"/>
      <c r="BR215" s="61"/>
      <c r="BS215" s="61"/>
      <c r="BT215" s="61"/>
      <c r="BU215" s="61"/>
      <c r="BV215" s="61"/>
      <c r="BW215" s="61"/>
      <c r="BX215" s="61"/>
      <c r="BY215" s="61"/>
      <c r="BZ215" s="61"/>
      <c r="CA215" s="61"/>
      <c r="CB215" s="61"/>
      <c r="CC215" s="61"/>
      <c r="CD215" s="61"/>
      <c r="CE215" s="61"/>
      <c r="CF215" s="61"/>
      <c r="CG215" s="61"/>
      <c r="CH215" s="61"/>
      <c r="CI215" s="61"/>
      <c r="CJ215" s="61"/>
      <c r="CK215" s="61"/>
      <c r="CL215" s="61"/>
      <c r="CM215" s="61"/>
      <c r="CN215" s="61"/>
      <c r="CO215" s="61"/>
      <c r="CP215" s="61"/>
      <c r="CQ215" s="61"/>
      <c r="CR215" s="61"/>
      <c r="CS215" s="61"/>
      <c r="CT215" s="61"/>
      <c r="CU215" s="61"/>
      <c r="CV215" s="61"/>
      <c r="CW215" s="61"/>
      <c r="CX215" s="61"/>
      <c r="CY215" s="61"/>
      <c r="CZ215" s="61"/>
      <c r="DA215" s="61"/>
      <c r="DB215" s="61"/>
      <c r="DC215" s="61"/>
      <c r="DD215" s="61"/>
      <c r="DE215" s="61"/>
      <c r="DF215" s="61"/>
      <c r="DG215" s="61"/>
      <c r="DH215" s="158"/>
      <c r="DI215" s="61"/>
      <c r="DJ215" s="61"/>
    </row>
    <row r="216" spans="1:114" s="159" customFormat="1" ht="14.85" customHeight="1">
      <c r="A216" s="72"/>
      <c r="B216" s="74" t="s">
        <v>382</v>
      </c>
      <c r="C216" s="69" t="s">
        <v>169</v>
      </c>
      <c r="D216" s="70">
        <v>252.5</v>
      </c>
      <c r="E216" s="71">
        <v>252.5</v>
      </c>
      <c r="F216" s="61">
        <f t="shared" si="12"/>
        <v>0</v>
      </c>
      <c r="G216" s="61">
        <f t="shared" si="13"/>
        <v>0</v>
      </c>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c r="BN216" s="61"/>
      <c r="BO216" s="61"/>
      <c r="BP216" s="61"/>
      <c r="BQ216" s="61"/>
      <c r="BR216" s="61"/>
      <c r="BS216" s="61"/>
      <c r="BT216" s="61"/>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c r="CS216" s="61"/>
      <c r="CT216" s="61"/>
      <c r="CU216" s="61"/>
      <c r="CV216" s="61"/>
      <c r="CW216" s="61"/>
      <c r="CX216" s="61"/>
      <c r="CY216" s="61"/>
      <c r="CZ216" s="61"/>
      <c r="DA216" s="61"/>
      <c r="DB216" s="61"/>
      <c r="DC216" s="61"/>
      <c r="DD216" s="61"/>
      <c r="DE216" s="61"/>
      <c r="DF216" s="61"/>
      <c r="DG216" s="61"/>
      <c r="DH216" s="158"/>
      <c r="DI216" s="61"/>
      <c r="DJ216" s="61"/>
    </row>
    <row r="217" spans="1:114" s="159" customFormat="1" ht="14.85" customHeight="1">
      <c r="A217" s="72"/>
      <c r="B217" s="74" t="s">
        <v>383</v>
      </c>
      <c r="C217" s="69" t="s">
        <v>384</v>
      </c>
      <c r="D217" s="70">
        <v>809.22395719999997</v>
      </c>
      <c r="E217" s="71">
        <v>809.22395719999997</v>
      </c>
      <c r="F217" s="61">
        <f t="shared" si="12"/>
        <v>0</v>
      </c>
      <c r="G217" s="61">
        <f t="shared" si="13"/>
        <v>0</v>
      </c>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c r="BN217" s="61"/>
      <c r="BO217" s="61"/>
      <c r="BP217" s="61"/>
      <c r="BQ217" s="61"/>
      <c r="BR217" s="61"/>
      <c r="BS217" s="61"/>
      <c r="BT217" s="61"/>
      <c r="BU217" s="61"/>
      <c r="BV217" s="61"/>
      <c r="BW217" s="61"/>
      <c r="BX217" s="61"/>
      <c r="BY217" s="61"/>
      <c r="BZ217" s="61"/>
      <c r="CA217" s="61"/>
      <c r="CB217" s="61"/>
      <c r="CC217" s="61"/>
      <c r="CD217" s="61"/>
      <c r="CE217" s="61"/>
      <c r="CF217" s="61"/>
      <c r="CG217" s="61"/>
      <c r="CH217" s="61"/>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1"/>
      <c r="DF217" s="61"/>
      <c r="DG217" s="61"/>
      <c r="DH217" s="158"/>
      <c r="DI217" s="61"/>
      <c r="DJ217" s="61"/>
    </row>
    <row r="218" spans="1:114" s="159" customFormat="1" ht="14.85" customHeight="1">
      <c r="A218" s="72"/>
      <c r="B218" s="74" t="s">
        <v>385</v>
      </c>
      <c r="C218" s="69" t="s">
        <v>386</v>
      </c>
      <c r="D218" s="70">
        <v>720.42</v>
      </c>
      <c r="E218" s="71">
        <v>720.42</v>
      </c>
      <c r="F218" s="61">
        <f t="shared" si="12"/>
        <v>0</v>
      </c>
      <c r="G218" s="61">
        <f t="shared" si="13"/>
        <v>0</v>
      </c>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c r="BN218" s="61"/>
      <c r="BO218" s="61"/>
      <c r="BP218" s="61"/>
      <c r="BQ218" s="61"/>
      <c r="BR218" s="61"/>
      <c r="BS218" s="61"/>
      <c r="BT218" s="61"/>
      <c r="BU218" s="61"/>
      <c r="BV218" s="61"/>
      <c r="BW218" s="61"/>
      <c r="BX218" s="61"/>
      <c r="BY218" s="61"/>
      <c r="BZ218" s="61"/>
      <c r="CA218" s="61"/>
      <c r="CB218" s="61"/>
      <c r="CC218" s="61"/>
      <c r="CD218" s="61"/>
      <c r="CE218" s="61"/>
      <c r="CF218" s="61"/>
      <c r="CG218" s="61"/>
      <c r="CH218" s="61"/>
      <c r="CI218" s="61"/>
      <c r="CJ218" s="61"/>
      <c r="CK218" s="61"/>
      <c r="CL218" s="61"/>
      <c r="CM218" s="61"/>
      <c r="CN218" s="61"/>
      <c r="CO218" s="61"/>
      <c r="CP218" s="61"/>
      <c r="CQ218" s="61"/>
      <c r="CR218" s="61"/>
      <c r="CS218" s="61"/>
      <c r="CT218" s="61"/>
      <c r="CU218" s="61"/>
      <c r="CV218" s="61"/>
      <c r="CW218" s="61"/>
      <c r="CX218" s="61"/>
      <c r="CY218" s="61"/>
      <c r="CZ218" s="61"/>
      <c r="DA218" s="61"/>
      <c r="DB218" s="61"/>
      <c r="DC218" s="61"/>
      <c r="DD218" s="61"/>
      <c r="DE218" s="61"/>
      <c r="DF218" s="61"/>
      <c r="DG218" s="61"/>
      <c r="DH218" s="158"/>
      <c r="DI218" s="61"/>
      <c r="DJ218" s="61"/>
    </row>
    <row r="219" spans="1:114" s="159" customFormat="1" ht="14.85" customHeight="1">
      <c r="A219" s="72"/>
      <c r="B219" s="74" t="s">
        <v>387</v>
      </c>
      <c r="C219" s="69" t="s">
        <v>388</v>
      </c>
      <c r="D219" s="70">
        <v>51.225028400000006</v>
      </c>
      <c r="E219" s="71">
        <v>51.225028400000006</v>
      </c>
      <c r="F219" s="61">
        <f t="shared" si="12"/>
        <v>88</v>
      </c>
      <c r="G219" s="61">
        <f t="shared" si="13"/>
        <v>4507.802499200001</v>
      </c>
      <c r="H219" s="61"/>
      <c r="I219" s="61"/>
      <c r="J219" s="61"/>
      <c r="K219" s="61"/>
      <c r="L219" s="61">
        <v>2</v>
      </c>
      <c r="M219" s="61"/>
      <c r="N219" s="61"/>
      <c r="O219" s="61"/>
      <c r="P219" s="61">
        <v>2</v>
      </c>
      <c r="Q219" s="61"/>
      <c r="R219" s="61"/>
      <c r="S219" s="61"/>
      <c r="T219" s="61"/>
      <c r="U219" s="61"/>
      <c r="V219" s="61"/>
      <c r="W219" s="61">
        <v>1</v>
      </c>
      <c r="X219" s="61"/>
      <c r="Y219" s="61"/>
      <c r="Z219" s="61"/>
      <c r="AA219" s="61"/>
      <c r="AB219" s="61"/>
      <c r="AC219" s="61"/>
      <c r="AD219" s="61"/>
      <c r="AE219" s="61"/>
      <c r="AF219" s="61"/>
      <c r="AG219" s="61">
        <v>2</v>
      </c>
      <c r="AH219" s="61"/>
      <c r="AI219" s="61"/>
      <c r="AJ219" s="61"/>
      <c r="AK219" s="61"/>
      <c r="AL219" s="61"/>
      <c r="AM219" s="61"/>
      <c r="AN219" s="61"/>
      <c r="AO219" s="61"/>
      <c r="AP219" s="61"/>
      <c r="AQ219" s="61"/>
      <c r="AR219" s="61"/>
      <c r="AS219" s="61"/>
      <c r="AT219" s="61"/>
      <c r="AU219" s="61"/>
      <c r="AV219" s="61">
        <v>1</v>
      </c>
      <c r="AW219" s="61"/>
      <c r="AX219" s="61">
        <v>3</v>
      </c>
      <c r="AY219" s="61"/>
      <c r="AZ219" s="61"/>
      <c r="BA219" s="61"/>
      <c r="BB219" s="61"/>
      <c r="BC219" s="61"/>
      <c r="BD219" s="61"/>
      <c r="BE219" s="61"/>
      <c r="BF219" s="61"/>
      <c r="BG219" s="61"/>
      <c r="BH219" s="61">
        <v>4</v>
      </c>
      <c r="BI219" s="61">
        <v>2</v>
      </c>
      <c r="BJ219" s="61">
        <v>4</v>
      </c>
      <c r="BK219" s="61">
        <v>4</v>
      </c>
      <c r="BL219" s="61">
        <v>2</v>
      </c>
      <c r="BM219" s="61"/>
      <c r="BN219" s="61"/>
      <c r="BO219" s="61"/>
      <c r="BP219" s="61">
        <v>2</v>
      </c>
      <c r="BQ219" s="61">
        <v>5</v>
      </c>
      <c r="BR219" s="61">
        <v>4</v>
      </c>
      <c r="BS219" s="61">
        <v>3</v>
      </c>
      <c r="BT219" s="61">
        <v>2</v>
      </c>
      <c r="BU219" s="61">
        <v>1</v>
      </c>
      <c r="BV219" s="61">
        <v>1</v>
      </c>
      <c r="BW219" s="61"/>
      <c r="BX219" s="61"/>
      <c r="BY219" s="61"/>
      <c r="BZ219" s="61">
        <v>2</v>
      </c>
      <c r="CA219" s="61"/>
      <c r="CB219" s="61"/>
      <c r="CC219" s="61">
        <v>4</v>
      </c>
      <c r="CD219" s="61"/>
      <c r="CE219" s="61">
        <v>4</v>
      </c>
      <c r="CF219" s="61">
        <v>2</v>
      </c>
      <c r="CG219" s="61">
        <v>2</v>
      </c>
      <c r="CH219" s="61">
        <v>2</v>
      </c>
      <c r="CI219" s="61">
        <v>2</v>
      </c>
      <c r="CJ219" s="61">
        <v>2</v>
      </c>
      <c r="CK219" s="61">
        <v>7</v>
      </c>
      <c r="CL219" s="61"/>
      <c r="CM219" s="61">
        <v>4</v>
      </c>
      <c r="CN219" s="61"/>
      <c r="CO219" s="61"/>
      <c r="CP219" s="61">
        <v>1</v>
      </c>
      <c r="CQ219" s="61">
        <v>2</v>
      </c>
      <c r="CR219" s="61">
        <v>2</v>
      </c>
      <c r="CS219" s="61"/>
      <c r="CT219" s="61"/>
      <c r="CU219" s="61"/>
      <c r="CV219" s="61">
        <v>1</v>
      </c>
      <c r="CW219" s="61">
        <v>2</v>
      </c>
      <c r="CX219" s="61"/>
      <c r="CY219" s="61">
        <v>2</v>
      </c>
      <c r="CZ219" s="61"/>
      <c r="DA219" s="61"/>
      <c r="DB219" s="61"/>
      <c r="DC219" s="61">
        <v>2</v>
      </c>
      <c r="DD219" s="61"/>
      <c r="DE219" s="61"/>
      <c r="DF219" s="61"/>
      <c r="DG219" s="61"/>
      <c r="DH219" s="158"/>
      <c r="DI219" s="61"/>
      <c r="DJ219" s="61"/>
    </row>
    <row r="220" spans="1:114" s="159" customFormat="1" ht="14.85" customHeight="1">
      <c r="A220" s="72"/>
      <c r="B220" s="74" t="s">
        <v>389</v>
      </c>
      <c r="C220" s="69" t="s">
        <v>151</v>
      </c>
      <c r="D220" s="70">
        <v>212.77</v>
      </c>
      <c r="E220" s="71">
        <v>212.77</v>
      </c>
      <c r="F220" s="61">
        <f t="shared" si="12"/>
        <v>11</v>
      </c>
      <c r="G220" s="61">
        <f t="shared" si="13"/>
        <v>2340.4700000000003</v>
      </c>
      <c r="H220" s="61">
        <v>1</v>
      </c>
      <c r="I220" s="61"/>
      <c r="J220" s="61"/>
      <c r="K220" s="61"/>
      <c r="L220" s="61"/>
      <c r="M220" s="61"/>
      <c r="N220" s="61"/>
      <c r="O220" s="61"/>
      <c r="P220" s="61"/>
      <c r="Q220" s="61">
        <v>1</v>
      </c>
      <c r="R220" s="61"/>
      <c r="S220" s="61"/>
      <c r="T220" s="61"/>
      <c r="U220" s="61"/>
      <c r="V220" s="61"/>
      <c r="W220" s="61">
        <v>1</v>
      </c>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c r="BN220" s="61"/>
      <c r="BO220" s="61"/>
      <c r="BP220" s="61"/>
      <c r="BQ220" s="61"/>
      <c r="BR220" s="61"/>
      <c r="BS220" s="61"/>
      <c r="BT220" s="61"/>
      <c r="BU220" s="61"/>
      <c r="BV220" s="61"/>
      <c r="BW220" s="61"/>
      <c r="BX220" s="61"/>
      <c r="BY220" s="61"/>
      <c r="BZ220" s="61"/>
      <c r="CA220" s="61"/>
      <c r="CB220" s="61"/>
      <c r="CC220" s="61"/>
      <c r="CD220" s="61"/>
      <c r="CE220" s="61"/>
      <c r="CF220" s="61"/>
      <c r="CG220" s="61"/>
      <c r="CH220" s="61"/>
      <c r="CI220" s="61"/>
      <c r="CJ220" s="61"/>
      <c r="CK220" s="61">
        <v>2</v>
      </c>
      <c r="CL220" s="61"/>
      <c r="CM220" s="61"/>
      <c r="CN220" s="61"/>
      <c r="CO220" s="61"/>
      <c r="CP220" s="61"/>
      <c r="CQ220" s="61"/>
      <c r="CR220" s="61"/>
      <c r="CS220" s="61"/>
      <c r="CT220" s="61"/>
      <c r="CU220" s="61">
        <v>3</v>
      </c>
      <c r="CV220" s="61"/>
      <c r="CW220" s="61">
        <v>1</v>
      </c>
      <c r="CX220" s="61"/>
      <c r="CY220" s="61"/>
      <c r="CZ220" s="61"/>
      <c r="DA220" s="61"/>
      <c r="DB220" s="61"/>
      <c r="DC220" s="61"/>
      <c r="DD220" s="61"/>
      <c r="DE220" s="61"/>
      <c r="DF220" s="61"/>
      <c r="DG220" s="61"/>
      <c r="DH220" s="158"/>
      <c r="DI220" s="61"/>
      <c r="DJ220" s="61">
        <v>2</v>
      </c>
    </row>
    <row r="221" spans="1:114" s="159" customFormat="1" ht="14.85" customHeight="1">
      <c r="A221" s="72"/>
      <c r="B221" s="74" t="s">
        <v>390</v>
      </c>
      <c r="C221" s="69" t="s">
        <v>151</v>
      </c>
      <c r="D221" s="70">
        <v>185.67</v>
      </c>
      <c r="E221" s="71">
        <v>185.67</v>
      </c>
      <c r="F221" s="61">
        <f t="shared" si="12"/>
        <v>25</v>
      </c>
      <c r="G221" s="61">
        <f t="shared" si="13"/>
        <v>4641.75</v>
      </c>
      <c r="H221" s="61">
        <v>1</v>
      </c>
      <c r="I221" s="61"/>
      <c r="J221" s="61"/>
      <c r="K221" s="61"/>
      <c r="L221" s="61"/>
      <c r="M221" s="61"/>
      <c r="N221" s="61"/>
      <c r="O221" s="61"/>
      <c r="P221" s="61">
        <v>1</v>
      </c>
      <c r="Q221" s="61">
        <v>1</v>
      </c>
      <c r="R221" s="61"/>
      <c r="S221" s="61"/>
      <c r="T221" s="61"/>
      <c r="U221" s="61"/>
      <c r="V221" s="61"/>
      <c r="W221" s="61"/>
      <c r="X221" s="61"/>
      <c r="Y221" s="61"/>
      <c r="Z221" s="61"/>
      <c r="AA221" s="61"/>
      <c r="AB221" s="61"/>
      <c r="AC221" s="61"/>
      <c r="AD221" s="61"/>
      <c r="AE221" s="61"/>
      <c r="AF221" s="61"/>
      <c r="AG221" s="61"/>
      <c r="AH221" s="61">
        <v>8</v>
      </c>
      <c r="AI221" s="61"/>
      <c r="AJ221" s="61"/>
      <c r="AK221" s="61"/>
      <c r="AL221" s="61"/>
      <c r="AM221" s="61"/>
      <c r="AN221" s="61"/>
      <c r="AO221" s="61"/>
      <c r="AP221" s="61"/>
      <c r="AQ221" s="61"/>
      <c r="AR221" s="61"/>
      <c r="AS221" s="61"/>
      <c r="AT221" s="61"/>
      <c r="AU221" s="61"/>
      <c r="AV221" s="61"/>
      <c r="AW221" s="61"/>
      <c r="AX221" s="61">
        <v>1</v>
      </c>
      <c r="AY221" s="61"/>
      <c r="AZ221" s="61"/>
      <c r="BA221" s="61"/>
      <c r="BB221" s="61"/>
      <c r="BC221" s="61"/>
      <c r="BD221" s="61"/>
      <c r="BE221" s="61"/>
      <c r="BF221" s="61"/>
      <c r="BG221" s="61"/>
      <c r="BH221" s="61"/>
      <c r="BI221" s="61"/>
      <c r="BJ221" s="61">
        <v>2</v>
      </c>
      <c r="BK221" s="61"/>
      <c r="BL221" s="61">
        <v>6</v>
      </c>
      <c r="BM221" s="61"/>
      <c r="BN221" s="61"/>
      <c r="BO221" s="61"/>
      <c r="BP221" s="61"/>
      <c r="BQ221" s="61"/>
      <c r="BR221" s="61"/>
      <c r="BS221" s="61"/>
      <c r="BT221" s="61"/>
      <c r="BU221" s="61"/>
      <c r="BV221" s="61"/>
      <c r="BW221" s="61"/>
      <c r="BX221" s="61"/>
      <c r="BY221" s="61"/>
      <c r="BZ221" s="61"/>
      <c r="CA221" s="61"/>
      <c r="CB221" s="61"/>
      <c r="CC221" s="61">
        <v>1</v>
      </c>
      <c r="CD221" s="61"/>
      <c r="CE221" s="61">
        <v>2</v>
      </c>
      <c r="CF221" s="61"/>
      <c r="CG221" s="61"/>
      <c r="CH221" s="61"/>
      <c r="CI221" s="61"/>
      <c r="CJ221" s="61"/>
      <c r="CK221" s="61"/>
      <c r="CL221" s="61"/>
      <c r="CM221" s="61"/>
      <c r="CN221" s="61"/>
      <c r="CO221" s="61"/>
      <c r="CP221" s="61"/>
      <c r="CQ221" s="61"/>
      <c r="CR221" s="61"/>
      <c r="CS221" s="61">
        <v>2</v>
      </c>
      <c r="CT221" s="61"/>
      <c r="CU221" s="61"/>
      <c r="CV221" s="61"/>
      <c r="CW221" s="61"/>
      <c r="CX221" s="61"/>
      <c r="CY221" s="61"/>
      <c r="CZ221" s="61"/>
      <c r="DA221" s="61"/>
      <c r="DB221" s="61"/>
      <c r="DC221" s="61"/>
      <c r="DD221" s="61"/>
      <c r="DE221" s="61"/>
      <c r="DF221" s="61"/>
      <c r="DG221" s="61"/>
      <c r="DH221" s="158"/>
      <c r="DI221" s="61"/>
      <c r="DJ221" s="61"/>
    </row>
    <row r="222" spans="1:114" s="159" customFormat="1" ht="14.85" customHeight="1">
      <c r="A222" s="72"/>
      <c r="B222" s="74" t="s">
        <v>391</v>
      </c>
      <c r="C222" s="69" t="s">
        <v>151</v>
      </c>
      <c r="D222" s="70">
        <v>342.92</v>
      </c>
      <c r="E222" s="71">
        <v>342.92</v>
      </c>
      <c r="F222" s="61">
        <f t="shared" si="12"/>
        <v>5</v>
      </c>
      <c r="G222" s="61">
        <f t="shared" si="13"/>
        <v>1714.6000000000001</v>
      </c>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v>2</v>
      </c>
      <c r="BL222" s="61"/>
      <c r="BM222" s="61"/>
      <c r="BN222" s="61"/>
      <c r="BO222" s="61">
        <v>1</v>
      </c>
      <c r="BP222" s="61"/>
      <c r="BQ222" s="61"/>
      <c r="BR222" s="61"/>
      <c r="BS222" s="61"/>
      <c r="BT222" s="61"/>
      <c r="BU222" s="61"/>
      <c r="BV222" s="61"/>
      <c r="BW222" s="61"/>
      <c r="BX222" s="61">
        <v>2</v>
      </c>
      <c r="BY222" s="61"/>
      <c r="BZ222" s="61"/>
      <c r="CA222" s="61"/>
      <c r="CB222" s="61"/>
      <c r="CC222" s="61"/>
      <c r="CD222" s="61"/>
      <c r="CE222" s="61"/>
      <c r="CF222" s="61"/>
      <c r="CG222" s="61"/>
      <c r="CH222" s="61"/>
      <c r="CI222" s="61"/>
      <c r="CJ222" s="61"/>
      <c r="CK222" s="61"/>
      <c r="CL222" s="61"/>
      <c r="CM222" s="61"/>
      <c r="CN222" s="61"/>
      <c r="CO222" s="61"/>
      <c r="CP222" s="61"/>
      <c r="CQ222" s="61"/>
      <c r="CR222" s="61"/>
      <c r="CS222" s="61"/>
      <c r="CT222" s="61"/>
      <c r="CU222" s="61"/>
      <c r="CV222" s="61"/>
      <c r="CW222" s="61"/>
      <c r="CX222" s="61"/>
      <c r="CY222" s="61"/>
      <c r="CZ222" s="61"/>
      <c r="DA222" s="61"/>
      <c r="DB222" s="61"/>
      <c r="DC222" s="61"/>
      <c r="DD222" s="61"/>
      <c r="DE222" s="61"/>
      <c r="DF222" s="61"/>
      <c r="DG222" s="61"/>
      <c r="DH222" s="158"/>
      <c r="DI222" s="61"/>
      <c r="DJ222" s="61"/>
    </row>
    <row r="223" spans="1:114" s="155" customFormat="1" ht="23.85" customHeight="1">
      <c r="A223" s="37"/>
      <c r="B223" s="50" t="s">
        <v>392</v>
      </c>
      <c r="C223" s="39" t="s">
        <v>393</v>
      </c>
      <c r="D223" s="48">
        <v>216.65</v>
      </c>
      <c r="E223" s="49">
        <v>216.65</v>
      </c>
      <c r="F223" s="42">
        <f t="shared" si="12"/>
        <v>0</v>
      </c>
      <c r="G223" s="42">
        <f t="shared" si="13"/>
        <v>0</v>
      </c>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2"/>
      <c r="AX223" s="42"/>
      <c r="AY223" s="42"/>
      <c r="AZ223" s="42"/>
      <c r="BA223" s="42"/>
      <c r="BB223" s="42"/>
      <c r="BC223" s="42"/>
      <c r="BD223" s="42"/>
      <c r="BE223" s="42"/>
      <c r="BF223" s="42"/>
      <c r="BG223" s="42"/>
      <c r="BH223" s="42"/>
      <c r="BI223" s="42"/>
      <c r="BJ223" s="42"/>
      <c r="BK223" s="42"/>
      <c r="BL223" s="42"/>
      <c r="BM223" s="42"/>
      <c r="BN223" s="42"/>
      <c r="BO223" s="42"/>
      <c r="BP223" s="42"/>
      <c r="BQ223" s="42"/>
      <c r="BR223" s="42"/>
      <c r="BS223" s="42"/>
      <c r="BT223" s="42"/>
      <c r="BU223" s="42"/>
      <c r="BV223" s="42"/>
      <c r="BW223" s="42"/>
      <c r="BX223" s="42"/>
      <c r="BY223" s="42"/>
      <c r="BZ223" s="42"/>
      <c r="CA223" s="42"/>
      <c r="CB223" s="42"/>
      <c r="CC223" s="42"/>
      <c r="CD223" s="42"/>
      <c r="CE223" s="42"/>
      <c r="CF223" s="42"/>
      <c r="CG223" s="42"/>
      <c r="CH223" s="42"/>
      <c r="CI223" s="42"/>
      <c r="CJ223" s="42"/>
      <c r="CK223" s="42"/>
      <c r="CL223" s="42"/>
      <c r="CM223" s="42"/>
      <c r="CN223" s="42"/>
      <c r="CO223" s="42"/>
      <c r="CP223" s="42"/>
      <c r="CQ223" s="42"/>
      <c r="CR223" s="42"/>
      <c r="CS223" s="42"/>
      <c r="CT223" s="42"/>
      <c r="CU223" s="42"/>
      <c r="CV223" s="42"/>
      <c r="CW223" s="42"/>
      <c r="CX223" s="42"/>
      <c r="CY223" s="42"/>
      <c r="CZ223" s="42"/>
      <c r="DA223" s="42"/>
      <c r="DB223" s="42"/>
      <c r="DC223" s="42"/>
      <c r="DD223" s="42"/>
      <c r="DE223" s="42"/>
      <c r="DF223" s="42"/>
      <c r="DG223" s="42"/>
      <c r="DH223" s="154"/>
      <c r="DI223" s="42"/>
      <c r="DJ223" s="42"/>
    </row>
    <row r="224" spans="1:114" s="159" customFormat="1" ht="14.85" customHeight="1">
      <c r="A224" s="72"/>
      <c r="B224" s="74" t="s">
        <v>394</v>
      </c>
      <c r="C224" s="69" t="s">
        <v>151</v>
      </c>
      <c r="D224" s="70">
        <v>710.59</v>
      </c>
      <c r="E224" s="71">
        <v>710.59</v>
      </c>
      <c r="F224" s="61">
        <f t="shared" si="12"/>
        <v>0</v>
      </c>
      <c r="G224" s="61">
        <f t="shared" si="13"/>
        <v>0</v>
      </c>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c r="BN224" s="61"/>
      <c r="BO224" s="61"/>
      <c r="BP224" s="61"/>
      <c r="BQ224" s="61"/>
      <c r="BR224" s="61"/>
      <c r="BS224" s="61"/>
      <c r="BT224" s="61"/>
      <c r="BU224" s="61"/>
      <c r="BV224" s="61"/>
      <c r="BW224" s="61"/>
      <c r="BX224" s="61"/>
      <c r="BY224" s="61"/>
      <c r="BZ224" s="61"/>
      <c r="CA224" s="61"/>
      <c r="CB224" s="61"/>
      <c r="CC224" s="61"/>
      <c r="CD224" s="61"/>
      <c r="CE224" s="61"/>
      <c r="CF224" s="61"/>
      <c r="CG224" s="61"/>
      <c r="CH224" s="61"/>
      <c r="CI224" s="61"/>
      <c r="CJ224" s="61"/>
      <c r="CK224" s="61"/>
      <c r="CL224" s="61"/>
      <c r="CM224" s="61"/>
      <c r="CN224" s="61"/>
      <c r="CO224" s="61"/>
      <c r="CP224" s="61"/>
      <c r="CQ224" s="61"/>
      <c r="CR224" s="61"/>
      <c r="CS224" s="61"/>
      <c r="CT224" s="61"/>
      <c r="CU224" s="61"/>
      <c r="CV224" s="61"/>
      <c r="CW224" s="61"/>
      <c r="CX224" s="61"/>
      <c r="CY224" s="61"/>
      <c r="CZ224" s="61"/>
      <c r="DA224" s="61"/>
      <c r="DB224" s="61"/>
      <c r="DC224" s="61"/>
      <c r="DD224" s="61"/>
      <c r="DE224" s="61"/>
      <c r="DF224" s="61"/>
      <c r="DG224" s="61"/>
      <c r="DH224" s="158"/>
      <c r="DI224" s="61"/>
      <c r="DJ224" s="61"/>
    </row>
    <row r="225" spans="1:114" s="159" customFormat="1" ht="22.35" customHeight="1">
      <c r="A225" s="72"/>
      <c r="B225" s="74" t="s">
        <v>395</v>
      </c>
      <c r="C225" s="69" t="s">
        <v>396</v>
      </c>
      <c r="D225" s="70">
        <v>144.01852600000001</v>
      </c>
      <c r="E225" s="71">
        <v>144.01852600000001</v>
      </c>
      <c r="F225" s="61">
        <f t="shared" si="12"/>
        <v>0</v>
      </c>
      <c r="G225" s="61">
        <f t="shared" si="13"/>
        <v>0</v>
      </c>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c r="BN225" s="61"/>
      <c r="BO225" s="61"/>
      <c r="BP225" s="61"/>
      <c r="BQ225" s="61"/>
      <c r="BR225" s="61"/>
      <c r="BS225" s="61"/>
      <c r="BT225" s="61"/>
      <c r="BU225" s="61"/>
      <c r="BV225" s="61"/>
      <c r="BW225" s="61"/>
      <c r="BX225" s="61"/>
      <c r="BY225" s="61"/>
      <c r="BZ225" s="61"/>
      <c r="CA225" s="61"/>
      <c r="CB225" s="61"/>
      <c r="CC225" s="61"/>
      <c r="CD225" s="61"/>
      <c r="CE225" s="61"/>
      <c r="CF225" s="61"/>
      <c r="CG225" s="61"/>
      <c r="CH225" s="61"/>
      <c r="CI225" s="61"/>
      <c r="CJ225" s="61"/>
      <c r="CK225" s="61"/>
      <c r="CL225" s="61"/>
      <c r="CM225" s="61"/>
      <c r="CN225" s="61"/>
      <c r="CO225" s="61"/>
      <c r="CP225" s="61"/>
      <c r="CQ225" s="61"/>
      <c r="CR225" s="61"/>
      <c r="CS225" s="61"/>
      <c r="CT225" s="61"/>
      <c r="CU225" s="61"/>
      <c r="CV225" s="61"/>
      <c r="CW225" s="61"/>
      <c r="CX225" s="61"/>
      <c r="CY225" s="61"/>
      <c r="CZ225" s="61"/>
      <c r="DA225" s="61"/>
      <c r="DB225" s="61"/>
      <c r="DC225" s="61"/>
      <c r="DD225" s="61"/>
      <c r="DE225" s="61"/>
      <c r="DF225" s="61"/>
      <c r="DG225" s="61"/>
      <c r="DH225" s="158"/>
      <c r="DI225" s="61"/>
      <c r="DJ225" s="61"/>
    </row>
    <row r="226" spans="1:114" s="162" customFormat="1" ht="14.85" customHeight="1">
      <c r="A226" s="77" t="s">
        <v>397</v>
      </c>
      <c r="B226" s="78" t="s">
        <v>398</v>
      </c>
      <c r="C226" s="79"/>
      <c r="D226" s="80"/>
      <c r="E226" s="81"/>
      <c r="F226" s="82"/>
      <c r="G226" s="82">
        <f t="shared" si="13"/>
        <v>0</v>
      </c>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c r="BI226" s="82"/>
      <c r="BJ226" s="82"/>
      <c r="BK226" s="82"/>
      <c r="BL226" s="82"/>
      <c r="BM226" s="82"/>
      <c r="BN226" s="82"/>
      <c r="BO226" s="82"/>
      <c r="BP226" s="82"/>
      <c r="BQ226" s="82"/>
      <c r="BR226" s="82"/>
      <c r="BS226" s="82"/>
      <c r="BT226" s="82"/>
      <c r="BU226" s="82"/>
      <c r="BV226" s="82"/>
      <c r="BW226" s="82"/>
      <c r="BX226" s="82"/>
      <c r="BY226" s="82"/>
      <c r="BZ226" s="82"/>
      <c r="CA226" s="82"/>
      <c r="CB226" s="82"/>
      <c r="CC226" s="82"/>
      <c r="CD226" s="82"/>
      <c r="CE226" s="82"/>
      <c r="CF226" s="82"/>
      <c r="CG226" s="82"/>
      <c r="CH226" s="82"/>
      <c r="CI226" s="82"/>
      <c r="CJ226" s="82"/>
      <c r="CK226" s="82"/>
      <c r="CL226" s="82"/>
      <c r="CM226" s="82"/>
      <c r="CN226" s="82"/>
      <c r="CO226" s="82"/>
      <c r="CP226" s="82"/>
      <c r="CQ226" s="82"/>
      <c r="CR226" s="82"/>
      <c r="CS226" s="82"/>
      <c r="CT226" s="82"/>
      <c r="CU226" s="82"/>
      <c r="CV226" s="82"/>
      <c r="CW226" s="82"/>
      <c r="CX226" s="82"/>
      <c r="CY226" s="82"/>
      <c r="CZ226" s="82"/>
      <c r="DA226" s="82"/>
      <c r="DB226" s="82"/>
      <c r="DC226" s="82"/>
      <c r="DD226" s="82"/>
      <c r="DE226" s="82"/>
      <c r="DF226" s="82"/>
      <c r="DG226" s="82"/>
      <c r="DH226" s="161"/>
      <c r="DI226" s="82"/>
      <c r="DJ226" s="82"/>
    </row>
    <row r="227" spans="1:114" s="162" customFormat="1" ht="14.85" customHeight="1">
      <c r="A227" s="77"/>
      <c r="B227" s="83" t="s">
        <v>399</v>
      </c>
      <c r="C227" s="84" t="s">
        <v>400</v>
      </c>
      <c r="D227" s="80">
        <v>700</v>
      </c>
      <c r="E227" s="81">
        <v>700</v>
      </c>
      <c r="F227" s="82">
        <f>SUM(H227:DJ227)</f>
        <v>11</v>
      </c>
      <c r="G227" s="82">
        <f t="shared" si="13"/>
        <v>7700</v>
      </c>
      <c r="H227" s="82"/>
      <c r="I227" s="82"/>
      <c r="J227" s="82"/>
      <c r="K227" s="82"/>
      <c r="L227" s="82"/>
      <c r="M227" s="82"/>
      <c r="N227" s="82"/>
      <c r="O227" s="82"/>
      <c r="P227" s="82">
        <v>1</v>
      </c>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v>2</v>
      </c>
      <c r="AU227" s="82"/>
      <c r="AV227" s="82"/>
      <c r="AW227" s="82"/>
      <c r="AX227" s="82"/>
      <c r="AY227" s="82"/>
      <c r="AZ227" s="82"/>
      <c r="BA227" s="82"/>
      <c r="BB227" s="82"/>
      <c r="BC227" s="82">
        <v>1</v>
      </c>
      <c r="BD227" s="82"/>
      <c r="BE227" s="82"/>
      <c r="BF227" s="82">
        <v>1</v>
      </c>
      <c r="BG227" s="82"/>
      <c r="BH227" s="82"/>
      <c r="BI227" s="82"/>
      <c r="BJ227" s="82"/>
      <c r="BK227" s="82"/>
      <c r="BL227" s="82"/>
      <c r="BM227" s="82"/>
      <c r="BN227" s="82"/>
      <c r="BO227" s="82"/>
      <c r="BP227" s="82"/>
      <c r="BQ227" s="82">
        <v>1</v>
      </c>
      <c r="BR227" s="82"/>
      <c r="BS227" s="82"/>
      <c r="BT227" s="82"/>
      <c r="BU227" s="82"/>
      <c r="BV227" s="82"/>
      <c r="BW227" s="82"/>
      <c r="BX227" s="82">
        <v>1</v>
      </c>
      <c r="BY227" s="82">
        <v>1</v>
      </c>
      <c r="BZ227" s="82">
        <v>1</v>
      </c>
      <c r="CA227" s="82"/>
      <c r="CB227" s="82">
        <v>1</v>
      </c>
      <c r="CC227" s="82"/>
      <c r="CD227" s="82"/>
      <c r="CE227" s="82"/>
      <c r="CF227" s="82"/>
      <c r="CG227" s="82"/>
      <c r="CH227" s="82"/>
      <c r="CI227" s="82"/>
      <c r="CJ227" s="82"/>
      <c r="CK227" s="82"/>
      <c r="CL227" s="82"/>
      <c r="CM227" s="82"/>
      <c r="CN227" s="82"/>
      <c r="CO227" s="82"/>
      <c r="CP227" s="82"/>
      <c r="CQ227" s="82"/>
      <c r="CR227" s="82"/>
      <c r="CS227" s="82"/>
      <c r="CT227" s="82"/>
      <c r="CU227" s="82"/>
      <c r="CV227" s="82"/>
      <c r="CW227" s="82"/>
      <c r="CX227" s="82"/>
      <c r="CY227" s="82"/>
      <c r="CZ227" s="82"/>
      <c r="DA227" s="82"/>
      <c r="DB227" s="82"/>
      <c r="DC227" s="82"/>
      <c r="DD227" s="82"/>
      <c r="DE227" s="82"/>
      <c r="DF227" s="82"/>
      <c r="DG227" s="82"/>
      <c r="DH227" s="161">
        <v>1</v>
      </c>
      <c r="DI227" s="82"/>
      <c r="DJ227" s="82"/>
    </row>
    <row r="228" spans="1:114" s="162" customFormat="1" ht="14.85" customHeight="1">
      <c r="A228" s="77"/>
      <c r="B228" s="83" t="s">
        <v>401</v>
      </c>
      <c r="C228" s="84" t="s">
        <v>400</v>
      </c>
      <c r="D228" s="80">
        <v>100</v>
      </c>
      <c r="E228" s="81">
        <v>100</v>
      </c>
      <c r="F228" s="82">
        <f>SUM(H228:DJ228)</f>
        <v>112</v>
      </c>
      <c r="G228" s="82">
        <f t="shared" si="13"/>
        <v>11200</v>
      </c>
      <c r="H228" s="82">
        <v>1</v>
      </c>
      <c r="I228" s="82">
        <v>1</v>
      </c>
      <c r="J228" s="82">
        <v>1</v>
      </c>
      <c r="K228" s="82">
        <v>1</v>
      </c>
      <c r="L228" s="82">
        <v>1</v>
      </c>
      <c r="M228" s="82">
        <v>1</v>
      </c>
      <c r="N228" s="82">
        <v>1</v>
      </c>
      <c r="O228" s="82">
        <v>1</v>
      </c>
      <c r="P228" s="82">
        <v>1</v>
      </c>
      <c r="Q228" s="82">
        <v>1</v>
      </c>
      <c r="R228" s="82">
        <v>1</v>
      </c>
      <c r="S228" s="82"/>
      <c r="T228" s="82">
        <v>1</v>
      </c>
      <c r="U228" s="82">
        <v>1</v>
      </c>
      <c r="V228" s="82">
        <v>1</v>
      </c>
      <c r="W228" s="82">
        <v>1</v>
      </c>
      <c r="X228" s="82">
        <v>1</v>
      </c>
      <c r="Y228" s="82">
        <v>1</v>
      </c>
      <c r="Z228" s="82">
        <v>1</v>
      </c>
      <c r="AA228" s="82">
        <v>1</v>
      </c>
      <c r="AB228" s="82">
        <v>1</v>
      </c>
      <c r="AC228" s="82">
        <v>1</v>
      </c>
      <c r="AD228" s="82"/>
      <c r="AE228" s="82">
        <v>1</v>
      </c>
      <c r="AF228" s="82">
        <v>2</v>
      </c>
      <c r="AG228" s="82">
        <v>1</v>
      </c>
      <c r="AH228" s="82">
        <v>1</v>
      </c>
      <c r="AI228" s="82">
        <v>1</v>
      </c>
      <c r="AJ228" s="82">
        <v>1</v>
      </c>
      <c r="AK228" s="82">
        <v>1</v>
      </c>
      <c r="AL228" s="82">
        <v>1</v>
      </c>
      <c r="AM228" s="82">
        <v>1</v>
      </c>
      <c r="AN228" s="82">
        <v>1</v>
      </c>
      <c r="AO228" s="82">
        <v>1</v>
      </c>
      <c r="AP228" s="82">
        <v>1</v>
      </c>
      <c r="AQ228" s="82"/>
      <c r="AR228" s="82">
        <v>1</v>
      </c>
      <c r="AS228" s="82"/>
      <c r="AT228" s="82">
        <v>2</v>
      </c>
      <c r="AU228" s="82">
        <v>1</v>
      </c>
      <c r="AV228" s="82">
        <v>1</v>
      </c>
      <c r="AW228" s="82">
        <v>2</v>
      </c>
      <c r="AX228" s="82">
        <v>1</v>
      </c>
      <c r="AY228" s="82">
        <v>1</v>
      </c>
      <c r="AZ228" s="82">
        <v>1</v>
      </c>
      <c r="BA228" s="82">
        <v>1</v>
      </c>
      <c r="BB228" s="82">
        <v>1</v>
      </c>
      <c r="BC228" s="82">
        <v>1</v>
      </c>
      <c r="BD228" s="82">
        <v>1</v>
      </c>
      <c r="BE228" s="82">
        <v>1</v>
      </c>
      <c r="BF228" s="82">
        <v>1</v>
      </c>
      <c r="BG228" s="82">
        <v>1</v>
      </c>
      <c r="BH228" s="82">
        <v>1</v>
      </c>
      <c r="BI228" s="82">
        <v>1</v>
      </c>
      <c r="BJ228" s="82">
        <v>1</v>
      </c>
      <c r="BK228" s="82">
        <v>1</v>
      </c>
      <c r="BL228" s="82">
        <v>1</v>
      </c>
      <c r="BM228" s="82">
        <v>1</v>
      </c>
      <c r="BN228" s="82">
        <v>1</v>
      </c>
      <c r="BO228" s="82">
        <v>1</v>
      </c>
      <c r="BP228" s="82">
        <v>1</v>
      </c>
      <c r="BQ228" s="82">
        <v>1</v>
      </c>
      <c r="BR228" s="82">
        <v>1</v>
      </c>
      <c r="BS228" s="82">
        <v>1</v>
      </c>
      <c r="BT228" s="82">
        <v>1</v>
      </c>
      <c r="BU228" s="82">
        <v>1</v>
      </c>
      <c r="BV228" s="82">
        <v>1</v>
      </c>
      <c r="BW228" s="82">
        <v>2</v>
      </c>
      <c r="BX228" s="82">
        <v>1</v>
      </c>
      <c r="BY228" s="82">
        <v>1</v>
      </c>
      <c r="BZ228" s="82">
        <v>1</v>
      </c>
      <c r="CA228" s="82">
        <v>1</v>
      </c>
      <c r="CB228" s="82">
        <v>1</v>
      </c>
      <c r="CC228" s="82">
        <v>1</v>
      </c>
      <c r="CD228" s="82">
        <v>1</v>
      </c>
      <c r="CE228" s="82">
        <v>2</v>
      </c>
      <c r="CF228" s="82">
        <v>1</v>
      </c>
      <c r="CG228" s="82">
        <v>1</v>
      </c>
      <c r="CH228" s="82">
        <v>1</v>
      </c>
      <c r="CI228" s="82">
        <v>1</v>
      </c>
      <c r="CJ228" s="82">
        <v>1</v>
      </c>
      <c r="CK228" s="82">
        <v>1</v>
      </c>
      <c r="CL228" s="82">
        <v>1</v>
      </c>
      <c r="CM228" s="82">
        <v>1</v>
      </c>
      <c r="CN228" s="82">
        <v>1</v>
      </c>
      <c r="CO228" s="82">
        <v>1</v>
      </c>
      <c r="CP228" s="82">
        <v>1</v>
      </c>
      <c r="CQ228" s="82">
        <v>1</v>
      </c>
      <c r="CR228" s="82">
        <v>1</v>
      </c>
      <c r="CS228" s="82">
        <v>1</v>
      </c>
      <c r="CT228" s="82">
        <v>1</v>
      </c>
      <c r="CU228" s="82">
        <v>1</v>
      </c>
      <c r="CV228" s="82">
        <v>1</v>
      </c>
      <c r="CW228" s="82">
        <v>2</v>
      </c>
      <c r="CX228" s="82">
        <v>1</v>
      </c>
      <c r="CY228" s="82">
        <v>4</v>
      </c>
      <c r="CZ228" s="82">
        <v>4</v>
      </c>
      <c r="DA228" s="82">
        <v>1</v>
      </c>
      <c r="DB228" s="82">
        <v>1</v>
      </c>
      <c r="DC228" s="82">
        <v>3</v>
      </c>
      <c r="DD228" s="82"/>
      <c r="DE228" s="82"/>
      <c r="DF228" s="82"/>
      <c r="DG228" s="82">
        <v>1</v>
      </c>
      <c r="DH228" s="161">
        <v>1</v>
      </c>
      <c r="DI228" s="82"/>
      <c r="DJ228" s="82"/>
    </row>
    <row r="229" spans="1:114" s="162" customFormat="1" ht="27.6" customHeight="1">
      <c r="A229" s="77"/>
      <c r="B229" s="83" t="s">
        <v>402</v>
      </c>
      <c r="C229" s="84" t="s">
        <v>400</v>
      </c>
      <c r="D229" s="80">
        <v>100</v>
      </c>
      <c r="E229" s="81">
        <v>100</v>
      </c>
      <c r="F229" s="82">
        <f>SUM(H229:DJ229)</f>
        <v>162</v>
      </c>
      <c r="G229" s="82">
        <f t="shared" si="13"/>
        <v>16200</v>
      </c>
      <c r="H229" s="82">
        <v>1</v>
      </c>
      <c r="I229" s="82">
        <v>1</v>
      </c>
      <c r="J229" s="82">
        <v>1</v>
      </c>
      <c r="K229" s="82">
        <v>2</v>
      </c>
      <c r="L229" s="82">
        <v>2</v>
      </c>
      <c r="M229" s="82">
        <v>1</v>
      </c>
      <c r="N229" s="82">
        <v>2</v>
      </c>
      <c r="O229" s="82">
        <v>1</v>
      </c>
      <c r="P229" s="82">
        <v>2</v>
      </c>
      <c r="Q229" s="82">
        <v>2</v>
      </c>
      <c r="R229" s="82">
        <v>1</v>
      </c>
      <c r="S229" s="82">
        <v>1</v>
      </c>
      <c r="T229" s="82">
        <v>2</v>
      </c>
      <c r="U229" s="82">
        <v>1</v>
      </c>
      <c r="V229" s="82">
        <v>2</v>
      </c>
      <c r="W229" s="82">
        <v>2</v>
      </c>
      <c r="X229" s="82">
        <v>1</v>
      </c>
      <c r="Y229" s="82">
        <v>1</v>
      </c>
      <c r="Z229" s="82">
        <v>1</v>
      </c>
      <c r="AA229" s="82">
        <v>1</v>
      </c>
      <c r="AB229" s="82">
        <v>1</v>
      </c>
      <c r="AC229" s="82">
        <v>2</v>
      </c>
      <c r="AD229" s="82">
        <v>1</v>
      </c>
      <c r="AE229" s="82">
        <v>1</v>
      </c>
      <c r="AF229" s="82">
        <v>3</v>
      </c>
      <c r="AG229" s="82">
        <v>2</v>
      </c>
      <c r="AH229" s="82">
        <v>2</v>
      </c>
      <c r="AI229" s="82">
        <v>2</v>
      </c>
      <c r="AJ229" s="82">
        <v>1</v>
      </c>
      <c r="AK229" s="82">
        <v>2</v>
      </c>
      <c r="AL229" s="82">
        <v>1</v>
      </c>
      <c r="AM229" s="82">
        <v>1</v>
      </c>
      <c r="AN229" s="82">
        <v>1</v>
      </c>
      <c r="AO229" s="82">
        <v>1</v>
      </c>
      <c r="AP229" s="82">
        <v>1</v>
      </c>
      <c r="AQ229" s="82">
        <v>2</v>
      </c>
      <c r="AR229" s="82">
        <v>1</v>
      </c>
      <c r="AS229" s="82"/>
      <c r="AT229" s="82">
        <v>2</v>
      </c>
      <c r="AU229" s="82">
        <v>1</v>
      </c>
      <c r="AV229" s="82">
        <v>1</v>
      </c>
      <c r="AW229" s="82">
        <v>3</v>
      </c>
      <c r="AX229" s="82">
        <v>1</v>
      </c>
      <c r="AY229" s="82">
        <v>1</v>
      </c>
      <c r="AZ229" s="82">
        <v>1</v>
      </c>
      <c r="BA229" s="82">
        <v>1</v>
      </c>
      <c r="BB229" s="82">
        <v>1</v>
      </c>
      <c r="BC229" s="82">
        <v>1</v>
      </c>
      <c r="BD229" s="82">
        <v>1</v>
      </c>
      <c r="BE229" s="82">
        <v>1</v>
      </c>
      <c r="BF229" s="82">
        <v>1</v>
      </c>
      <c r="BG229" s="82">
        <v>1</v>
      </c>
      <c r="BH229" s="82">
        <v>1</v>
      </c>
      <c r="BI229" s="82">
        <v>1</v>
      </c>
      <c r="BJ229" s="82">
        <v>1</v>
      </c>
      <c r="BK229" s="82">
        <v>1</v>
      </c>
      <c r="BL229" s="82">
        <v>1</v>
      </c>
      <c r="BM229" s="82">
        <v>1</v>
      </c>
      <c r="BN229" s="82">
        <v>1</v>
      </c>
      <c r="BO229" s="82">
        <v>1</v>
      </c>
      <c r="BP229" s="82">
        <v>1</v>
      </c>
      <c r="BQ229" s="82">
        <v>1</v>
      </c>
      <c r="BR229" s="82">
        <v>1</v>
      </c>
      <c r="BS229" s="82">
        <v>1</v>
      </c>
      <c r="BT229" s="82">
        <v>1</v>
      </c>
      <c r="BU229" s="82">
        <v>1</v>
      </c>
      <c r="BV229" s="82">
        <v>1</v>
      </c>
      <c r="BW229" s="82">
        <v>4</v>
      </c>
      <c r="BX229" s="82">
        <v>1</v>
      </c>
      <c r="BY229" s="82">
        <v>1</v>
      </c>
      <c r="BZ229" s="82">
        <v>1</v>
      </c>
      <c r="CA229" s="82">
        <v>1</v>
      </c>
      <c r="CB229" s="82">
        <v>1</v>
      </c>
      <c r="CC229" s="82">
        <v>1</v>
      </c>
      <c r="CD229" s="82">
        <v>1</v>
      </c>
      <c r="CE229" s="82">
        <v>2</v>
      </c>
      <c r="CF229" s="82">
        <v>1</v>
      </c>
      <c r="CG229" s="82">
        <v>1</v>
      </c>
      <c r="CH229" s="82">
        <v>1</v>
      </c>
      <c r="CI229" s="82">
        <v>1</v>
      </c>
      <c r="CJ229" s="82">
        <v>1</v>
      </c>
      <c r="CK229" s="82">
        <v>2</v>
      </c>
      <c r="CL229" s="82">
        <v>2</v>
      </c>
      <c r="CM229" s="82">
        <v>1</v>
      </c>
      <c r="CN229" s="82">
        <v>2</v>
      </c>
      <c r="CO229" s="82">
        <v>2</v>
      </c>
      <c r="CP229" s="82">
        <v>1</v>
      </c>
      <c r="CQ229" s="82">
        <v>1</v>
      </c>
      <c r="CR229" s="82">
        <v>1</v>
      </c>
      <c r="CS229" s="82">
        <v>4</v>
      </c>
      <c r="CT229" s="82">
        <v>1</v>
      </c>
      <c r="CU229" s="82">
        <v>1</v>
      </c>
      <c r="CV229" s="82">
        <v>3</v>
      </c>
      <c r="CW229" s="82">
        <v>4</v>
      </c>
      <c r="CX229" s="82">
        <v>6</v>
      </c>
      <c r="CY229" s="82">
        <v>6</v>
      </c>
      <c r="CZ229" s="82">
        <v>6</v>
      </c>
      <c r="DA229" s="82">
        <v>1</v>
      </c>
      <c r="DB229" s="82">
        <v>2</v>
      </c>
      <c r="DC229" s="82">
        <v>3</v>
      </c>
      <c r="DD229" s="82"/>
      <c r="DE229" s="82"/>
      <c r="DF229" s="82">
        <v>3</v>
      </c>
      <c r="DG229" s="82">
        <v>1</v>
      </c>
      <c r="DH229" s="161">
        <v>1</v>
      </c>
      <c r="DI229" s="82">
        <v>5</v>
      </c>
      <c r="DJ229" s="82"/>
    </row>
    <row r="230" spans="1:114" s="159" customFormat="1" ht="38.85" customHeight="1">
      <c r="A230" s="67" t="s">
        <v>403</v>
      </c>
      <c r="B230" s="68" t="s">
        <v>404</v>
      </c>
      <c r="C230" s="69"/>
      <c r="D230" s="70"/>
      <c r="E230" s="71"/>
      <c r="F230" s="61"/>
      <c r="G230" s="61"/>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c r="BN230" s="61"/>
      <c r="BO230" s="61"/>
      <c r="BP230" s="61"/>
      <c r="BQ230" s="61"/>
      <c r="BR230" s="61"/>
      <c r="BS230" s="61"/>
      <c r="BT230" s="61"/>
      <c r="BU230" s="61"/>
      <c r="BV230" s="61"/>
      <c r="BW230" s="61"/>
      <c r="BX230" s="61"/>
      <c r="BY230" s="61"/>
      <c r="BZ230" s="61"/>
      <c r="CA230" s="61"/>
      <c r="CB230" s="61"/>
      <c r="CC230" s="61"/>
      <c r="CD230" s="61"/>
      <c r="CE230" s="61"/>
      <c r="CF230" s="61"/>
      <c r="CG230" s="61"/>
      <c r="CH230" s="61"/>
      <c r="CI230" s="61"/>
      <c r="CJ230" s="61"/>
      <c r="CK230" s="61"/>
      <c r="CL230" s="61"/>
      <c r="CM230" s="61"/>
      <c r="CN230" s="61"/>
      <c r="CO230" s="61"/>
      <c r="CP230" s="61"/>
      <c r="CQ230" s="61"/>
      <c r="CR230" s="61"/>
      <c r="CS230" s="61"/>
      <c r="CT230" s="61"/>
      <c r="CU230" s="61"/>
      <c r="CV230" s="61"/>
      <c r="CW230" s="61"/>
      <c r="CX230" s="61"/>
      <c r="CY230" s="61"/>
      <c r="CZ230" s="61"/>
      <c r="DA230" s="61"/>
      <c r="DB230" s="61"/>
      <c r="DC230" s="61"/>
      <c r="DD230" s="61"/>
      <c r="DE230" s="61"/>
      <c r="DF230" s="61"/>
      <c r="DG230" s="61"/>
      <c r="DH230" s="158"/>
      <c r="DI230" s="61"/>
      <c r="DJ230" s="61"/>
    </row>
    <row r="231" spans="1:114" s="159" customFormat="1" ht="14.85" customHeight="1">
      <c r="A231" s="72"/>
      <c r="B231" s="74" t="s">
        <v>405</v>
      </c>
      <c r="C231" s="69" t="s">
        <v>406</v>
      </c>
      <c r="D231" s="70">
        <v>657.63</v>
      </c>
      <c r="E231" s="71">
        <v>657.63</v>
      </c>
      <c r="F231" s="61">
        <f t="shared" ref="F231:F238" si="14">SUM(H231:DJ231)</f>
        <v>0</v>
      </c>
      <c r="G231" s="61">
        <f t="shared" ref="G231:G238" si="15">F231*D231</f>
        <v>0</v>
      </c>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c r="BN231" s="61"/>
      <c r="BO231" s="61"/>
      <c r="BP231" s="61"/>
      <c r="BQ231" s="61"/>
      <c r="BR231" s="61"/>
      <c r="BS231" s="61"/>
      <c r="BT231" s="61"/>
      <c r="BU231" s="61"/>
      <c r="BV231" s="61"/>
      <c r="BW231" s="61"/>
      <c r="BX231" s="61"/>
      <c r="BY231" s="61"/>
      <c r="BZ231" s="61"/>
      <c r="CA231" s="61"/>
      <c r="CB231" s="61"/>
      <c r="CC231" s="61"/>
      <c r="CD231" s="61"/>
      <c r="CE231" s="61"/>
      <c r="CF231" s="61"/>
      <c r="CG231" s="61"/>
      <c r="CH231" s="61"/>
      <c r="CI231" s="61"/>
      <c r="CJ231" s="61"/>
      <c r="CK231" s="61"/>
      <c r="CL231" s="61"/>
      <c r="CM231" s="61"/>
      <c r="CN231" s="61"/>
      <c r="CO231" s="61"/>
      <c r="CP231" s="61"/>
      <c r="CQ231" s="61"/>
      <c r="CR231" s="61"/>
      <c r="CS231" s="61"/>
      <c r="CT231" s="61"/>
      <c r="CU231" s="61"/>
      <c r="CV231" s="61"/>
      <c r="CW231" s="61"/>
      <c r="CX231" s="61"/>
      <c r="CY231" s="61"/>
      <c r="CZ231" s="61"/>
      <c r="DA231" s="61"/>
      <c r="DB231" s="61"/>
      <c r="DC231" s="61"/>
      <c r="DD231" s="61"/>
      <c r="DE231" s="61"/>
      <c r="DF231" s="61"/>
      <c r="DG231" s="61"/>
      <c r="DH231" s="158"/>
      <c r="DI231" s="61"/>
      <c r="DJ231" s="61"/>
    </row>
    <row r="232" spans="1:114" s="159" customFormat="1" ht="14.85" customHeight="1">
      <c r="A232" s="72"/>
      <c r="B232" s="74" t="s">
        <v>407</v>
      </c>
      <c r="C232" s="69" t="s">
        <v>169</v>
      </c>
      <c r="D232" s="70">
        <v>1.1551532</v>
      </c>
      <c r="E232" s="71">
        <v>1.1551532</v>
      </c>
      <c r="F232" s="61">
        <f t="shared" si="14"/>
        <v>0</v>
      </c>
      <c r="G232" s="61">
        <f t="shared" si="15"/>
        <v>0</v>
      </c>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c r="BN232" s="61"/>
      <c r="BO232" s="61"/>
      <c r="BP232" s="61"/>
      <c r="BQ232" s="61"/>
      <c r="BR232" s="61"/>
      <c r="BS232" s="61"/>
      <c r="BT232" s="61"/>
      <c r="BU232" s="61"/>
      <c r="BV232" s="61"/>
      <c r="BW232" s="61"/>
      <c r="BX232" s="61"/>
      <c r="BY232" s="61"/>
      <c r="BZ232" s="61"/>
      <c r="CA232" s="61"/>
      <c r="CB232" s="61"/>
      <c r="CC232" s="61"/>
      <c r="CD232" s="61"/>
      <c r="CE232" s="61"/>
      <c r="CF232" s="61"/>
      <c r="CG232" s="61"/>
      <c r="CH232" s="61"/>
      <c r="CI232" s="61"/>
      <c r="CJ232" s="61"/>
      <c r="CK232" s="61"/>
      <c r="CL232" s="61"/>
      <c r="CM232" s="61"/>
      <c r="CN232" s="61"/>
      <c r="CO232" s="61"/>
      <c r="CP232" s="61"/>
      <c r="CQ232" s="61"/>
      <c r="CR232" s="61"/>
      <c r="CS232" s="61"/>
      <c r="CT232" s="61"/>
      <c r="CU232" s="61"/>
      <c r="CV232" s="61"/>
      <c r="CW232" s="61"/>
      <c r="CX232" s="61"/>
      <c r="CY232" s="61"/>
      <c r="CZ232" s="61"/>
      <c r="DA232" s="61"/>
      <c r="DB232" s="61"/>
      <c r="DC232" s="61"/>
      <c r="DD232" s="61"/>
      <c r="DE232" s="61"/>
      <c r="DF232" s="61"/>
      <c r="DG232" s="61"/>
      <c r="DH232" s="158"/>
      <c r="DI232" s="61"/>
      <c r="DJ232" s="61"/>
    </row>
    <row r="233" spans="1:114" s="159" customFormat="1" ht="14.85" customHeight="1">
      <c r="A233" s="72"/>
      <c r="B233" s="74" t="s">
        <v>408</v>
      </c>
      <c r="C233" s="69" t="s">
        <v>130</v>
      </c>
      <c r="D233" s="70">
        <v>0.55000000000000004</v>
      </c>
      <c r="E233" s="71">
        <v>0.55000000000000004</v>
      </c>
      <c r="F233" s="61">
        <f t="shared" si="14"/>
        <v>0</v>
      </c>
      <c r="G233" s="61">
        <f t="shared" si="15"/>
        <v>0</v>
      </c>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c r="BN233" s="61"/>
      <c r="BO233" s="61"/>
      <c r="BP233" s="61"/>
      <c r="BQ233" s="61"/>
      <c r="BR233" s="61"/>
      <c r="BS233" s="61"/>
      <c r="BT233" s="61"/>
      <c r="BU233" s="61"/>
      <c r="BV233" s="61"/>
      <c r="BW233" s="61"/>
      <c r="BX233" s="61"/>
      <c r="BY233" s="61"/>
      <c r="BZ233" s="61"/>
      <c r="CA233" s="61"/>
      <c r="CB233" s="61"/>
      <c r="CC233" s="61"/>
      <c r="CD233" s="61"/>
      <c r="CE233" s="61"/>
      <c r="CF233" s="61"/>
      <c r="CG233" s="61"/>
      <c r="CH233" s="61"/>
      <c r="CI233" s="61"/>
      <c r="CJ233" s="61"/>
      <c r="CK233" s="61"/>
      <c r="CL233" s="61"/>
      <c r="CM233" s="61"/>
      <c r="CN233" s="61"/>
      <c r="CO233" s="61"/>
      <c r="CP233" s="61"/>
      <c r="CQ233" s="61"/>
      <c r="CR233" s="61"/>
      <c r="CS233" s="61"/>
      <c r="CT233" s="61"/>
      <c r="CU233" s="61"/>
      <c r="CV233" s="61"/>
      <c r="CW233" s="61"/>
      <c r="CX233" s="61"/>
      <c r="CY233" s="61"/>
      <c r="CZ233" s="61"/>
      <c r="DA233" s="61"/>
      <c r="DB233" s="61"/>
      <c r="DC233" s="61"/>
      <c r="DD233" s="61"/>
      <c r="DE233" s="61"/>
      <c r="DF233" s="61"/>
      <c r="DG233" s="61"/>
      <c r="DH233" s="158"/>
      <c r="DI233" s="61"/>
      <c r="DJ233" s="61"/>
    </row>
    <row r="234" spans="1:114" s="159" customFormat="1" ht="14.85" customHeight="1">
      <c r="A234" s="72"/>
      <c r="B234" s="74" t="s">
        <v>409</v>
      </c>
      <c r="C234" s="69" t="s">
        <v>410</v>
      </c>
      <c r="D234" s="70">
        <v>496.61618880000003</v>
      </c>
      <c r="E234" s="71">
        <v>496.61618880000003</v>
      </c>
      <c r="F234" s="61">
        <f t="shared" si="14"/>
        <v>0</v>
      </c>
      <c r="G234" s="61">
        <f t="shared" si="15"/>
        <v>0</v>
      </c>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c r="BN234" s="61"/>
      <c r="BO234" s="61"/>
      <c r="BP234" s="61"/>
      <c r="BQ234" s="61"/>
      <c r="BR234" s="61"/>
      <c r="BS234" s="61"/>
      <c r="BT234" s="61"/>
      <c r="BU234" s="61"/>
      <c r="BV234" s="61"/>
      <c r="BW234" s="61"/>
      <c r="BX234" s="61"/>
      <c r="BY234" s="61"/>
      <c r="BZ234" s="61"/>
      <c r="CA234" s="61"/>
      <c r="CB234" s="61"/>
      <c r="CC234" s="61"/>
      <c r="CD234" s="61"/>
      <c r="CE234" s="61"/>
      <c r="CF234" s="61"/>
      <c r="CG234" s="61"/>
      <c r="CH234" s="61"/>
      <c r="CI234" s="61"/>
      <c r="CJ234" s="61"/>
      <c r="CK234" s="61"/>
      <c r="CL234" s="61"/>
      <c r="CM234" s="61"/>
      <c r="CN234" s="61"/>
      <c r="CO234" s="61"/>
      <c r="CP234" s="61"/>
      <c r="CQ234" s="61"/>
      <c r="CR234" s="61"/>
      <c r="CS234" s="61"/>
      <c r="CT234" s="61"/>
      <c r="CU234" s="61"/>
      <c r="CV234" s="61"/>
      <c r="CW234" s="61"/>
      <c r="CX234" s="61"/>
      <c r="CY234" s="61"/>
      <c r="CZ234" s="61"/>
      <c r="DA234" s="61"/>
      <c r="DB234" s="61"/>
      <c r="DC234" s="61"/>
      <c r="DD234" s="61"/>
      <c r="DE234" s="61"/>
      <c r="DF234" s="61"/>
      <c r="DG234" s="61"/>
      <c r="DH234" s="158"/>
      <c r="DI234" s="61"/>
      <c r="DJ234" s="61"/>
    </row>
    <row r="235" spans="1:114" s="159" customFormat="1" ht="23.85" customHeight="1">
      <c r="A235" s="72"/>
      <c r="B235" s="74" t="s">
        <v>411</v>
      </c>
      <c r="C235" s="69" t="s">
        <v>324</v>
      </c>
      <c r="D235" s="70">
        <v>1217.92</v>
      </c>
      <c r="E235" s="71">
        <v>1217.92</v>
      </c>
      <c r="F235" s="61">
        <f t="shared" si="14"/>
        <v>0</v>
      </c>
      <c r="G235" s="61">
        <f t="shared" si="15"/>
        <v>0</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c r="BN235" s="61"/>
      <c r="BO235" s="61"/>
      <c r="BP235" s="61"/>
      <c r="BQ235" s="61"/>
      <c r="BR235" s="61"/>
      <c r="BS235" s="61"/>
      <c r="BT235" s="61"/>
      <c r="BU235" s="61"/>
      <c r="BV235" s="61"/>
      <c r="BW235" s="61"/>
      <c r="BX235" s="61"/>
      <c r="BY235" s="61"/>
      <c r="BZ235" s="61"/>
      <c r="CA235" s="61"/>
      <c r="CB235" s="61"/>
      <c r="CC235" s="61"/>
      <c r="CD235" s="61"/>
      <c r="CE235" s="61"/>
      <c r="CF235" s="61"/>
      <c r="CG235" s="61"/>
      <c r="CH235" s="61"/>
      <c r="CI235" s="61"/>
      <c r="CJ235" s="61"/>
      <c r="CK235" s="61"/>
      <c r="CL235" s="61"/>
      <c r="CM235" s="61"/>
      <c r="CN235" s="61"/>
      <c r="CO235" s="61"/>
      <c r="CP235" s="61"/>
      <c r="CQ235" s="61"/>
      <c r="CR235" s="61"/>
      <c r="CS235" s="61"/>
      <c r="CT235" s="61"/>
      <c r="CU235" s="61"/>
      <c r="CV235" s="61"/>
      <c r="CW235" s="61"/>
      <c r="CX235" s="61"/>
      <c r="CY235" s="61"/>
      <c r="CZ235" s="61"/>
      <c r="DA235" s="61"/>
      <c r="DB235" s="61"/>
      <c r="DC235" s="61"/>
      <c r="DD235" s="61"/>
      <c r="DE235" s="61"/>
      <c r="DF235" s="61"/>
      <c r="DG235" s="61"/>
      <c r="DH235" s="158"/>
      <c r="DI235" s="61"/>
      <c r="DJ235" s="61"/>
    </row>
    <row r="236" spans="1:114" s="159" customFormat="1" ht="34.35" customHeight="1">
      <c r="A236" s="72"/>
      <c r="B236" s="74" t="s">
        <v>412</v>
      </c>
      <c r="C236" s="69" t="s">
        <v>324</v>
      </c>
      <c r="D236" s="70">
        <v>351.6</v>
      </c>
      <c r="E236" s="71">
        <v>351.6</v>
      </c>
      <c r="F236" s="61">
        <f t="shared" si="14"/>
        <v>127</v>
      </c>
      <c r="G236" s="61">
        <f t="shared" si="15"/>
        <v>44653.200000000004</v>
      </c>
      <c r="H236" s="61">
        <v>1</v>
      </c>
      <c r="I236" s="61">
        <v>1</v>
      </c>
      <c r="J236" s="61">
        <v>1</v>
      </c>
      <c r="K236" s="61">
        <v>1</v>
      </c>
      <c r="L236" s="61">
        <v>1</v>
      </c>
      <c r="M236" s="61">
        <v>1</v>
      </c>
      <c r="N236" s="61">
        <v>1</v>
      </c>
      <c r="O236" s="61">
        <v>1</v>
      </c>
      <c r="P236" s="61">
        <v>1</v>
      </c>
      <c r="Q236" s="61">
        <v>1</v>
      </c>
      <c r="R236" s="61"/>
      <c r="S236" s="61">
        <v>1</v>
      </c>
      <c r="T236" s="61">
        <v>1</v>
      </c>
      <c r="U236" s="61">
        <v>1</v>
      </c>
      <c r="V236" s="61">
        <v>1</v>
      </c>
      <c r="W236" s="61">
        <v>1</v>
      </c>
      <c r="X236" s="61">
        <v>1</v>
      </c>
      <c r="Y236" s="61">
        <v>1</v>
      </c>
      <c r="Z236" s="61">
        <v>1</v>
      </c>
      <c r="AA236" s="61">
        <v>1</v>
      </c>
      <c r="AB236" s="61">
        <v>1</v>
      </c>
      <c r="AC236" s="61">
        <v>1</v>
      </c>
      <c r="AD236" s="61">
        <v>1</v>
      </c>
      <c r="AE236" s="61">
        <v>1</v>
      </c>
      <c r="AF236" s="61">
        <v>2</v>
      </c>
      <c r="AG236" s="61">
        <v>1</v>
      </c>
      <c r="AH236" s="61">
        <v>1</v>
      </c>
      <c r="AI236" s="61">
        <v>1</v>
      </c>
      <c r="AJ236" s="61">
        <v>3</v>
      </c>
      <c r="AK236" s="61">
        <v>1</v>
      </c>
      <c r="AL236" s="61">
        <v>1</v>
      </c>
      <c r="AM236" s="61">
        <v>1</v>
      </c>
      <c r="AN236" s="61">
        <v>1</v>
      </c>
      <c r="AO236" s="61">
        <v>1</v>
      </c>
      <c r="AP236" s="61">
        <v>1</v>
      </c>
      <c r="AQ236" s="61"/>
      <c r="AR236" s="61">
        <v>1</v>
      </c>
      <c r="AS236" s="61"/>
      <c r="AT236" s="61">
        <v>1</v>
      </c>
      <c r="AU236" s="61">
        <v>1</v>
      </c>
      <c r="AV236" s="61">
        <v>1</v>
      </c>
      <c r="AW236" s="61"/>
      <c r="AX236" s="61">
        <v>1</v>
      </c>
      <c r="AY236" s="61">
        <v>1</v>
      </c>
      <c r="AZ236" s="61">
        <v>1</v>
      </c>
      <c r="BA236" s="61">
        <v>1</v>
      </c>
      <c r="BB236" s="61">
        <v>1</v>
      </c>
      <c r="BC236" s="61">
        <v>1</v>
      </c>
      <c r="BD236" s="61">
        <v>1</v>
      </c>
      <c r="BE236" s="61">
        <v>1</v>
      </c>
      <c r="BF236" s="61">
        <v>1</v>
      </c>
      <c r="BG236" s="61">
        <v>2</v>
      </c>
      <c r="BH236" s="61">
        <v>3</v>
      </c>
      <c r="BI236" s="61">
        <v>1</v>
      </c>
      <c r="BJ236" s="61">
        <v>1</v>
      </c>
      <c r="BK236" s="61">
        <v>1</v>
      </c>
      <c r="BL236" s="61">
        <v>1</v>
      </c>
      <c r="BM236" s="61">
        <v>1</v>
      </c>
      <c r="BN236" s="61">
        <v>1</v>
      </c>
      <c r="BO236" s="61">
        <v>1</v>
      </c>
      <c r="BP236" s="61">
        <v>1</v>
      </c>
      <c r="BQ236" s="61">
        <v>1</v>
      </c>
      <c r="BR236" s="61">
        <v>1</v>
      </c>
      <c r="BS236" s="61">
        <v>1</v>
      </c>
      <c r="BT236" s="61">
        <v>1</v>
      </c>
      <c r="BU236" s="61">
        <v>1</v>
      </c>
      <c r="BV236" s="61">
        <v>1</v>
      </c>
      <c r="BW236" s="61">
        <v>2</v>
      </c>
      <c r="BX236" s="61">
        <v>1</v>
      </c>
      <c r="BY236" s="61">
        <v>1</v>
      </c>
      <c r="BZ236" s="61">
        <v>1</v>
      </c>
      <c r="CA236" s="61">
        <v>1</v>
      </c>
      <c r="CB236" s="61">
        <v>1</v>
      </c>
      <c r="CC236" s="61">
        <v>1</v>
      </c>
      <c r="CD236" s="61">
        <v>1</v>
      </c>
      <c r="CE236" s="61">
        <v>2</v>
      </c>
      <c r="CF236" s="61">
        <v>1</v>
      </c>
      <c r="CG236" s="61">
        <v>1</v>
      </c>
      <c r="CH236" s="61">
        <v>1</v>
      </c>
      <c r="CI236" s="61">
        <v>1</v>
      </c>
      <c r="CJ236" s="61">
        <v>1</v>
      </c>
      <c r="CK236" s="61">
        <v>1</v>
      </c>
      <c r="CL236" s="61">
        <v>1</v>
      </c>
      <c r="CM236" s="61">
        <v>1</v>
      </c>
      <c r="CN236" s="61">
        <v>1</v>
      </c>
      <c r="CO236" s="61">
        <v>2</v>
      </c>
      <c r="CP236" s="61">
        <v>1</v>
      </c>
      <c r="CQ236" s="61">
        <v>1</v>
      </c>
      <c r="CR236" s="61">
        <v>1</v>
      </c>
      <c r="CS236" s="61">
        <v>1</v>
      </c>
      <c r="CT236" s="61">
        <v>1</v>
      </c>
      <c r="CU236" s="61">
        <v>1</v>
      </c>
      <c r="CV236" s="61">
        <v>8</v>
      </c>
      <c r="CW236" s="61">
        <v>1</v>
      </c>
      <c r="CX236" s="61"/>
      <c r="CY236" s="61">
        <v>2</v>
      </c>
      <c r="CZ236" s="61">
        <v>2</v>
      </c>
      <c r="DA236" s="61">
        <v>1</v>
      </c>
      <c r="DB236" s="61">
        <v>1</v>
      </c>
      <c r="DC236" s="61">
        <v>10</v>
      </c>
      <c r="DD236" s="61">
        <v>1</v>
      </c>
      <c r="DE236" s="61"/>
      <c r="DF236" s="61"/>
      <c r="DG236" s="61">
        <v>1</v>
      </c>
      <c r="DH236" s="158">
        <v>1</v>
      </c>
      <c r="DI236" s="61">
        <v>1</v>
      </c>
      <c r="DJ236" s="61">
        <v>1</v>
      </c>
    </row>
    <row r="237" spans="1:114" s="159" customFormat="1" ht="14.85" customHeight="1">
      <c r="A237" s="72"/>
      <c r="B237" s="74" t="s">
        <v>413</v>
      </c>
      <c r="C237" s="69" t="s">
        <v>151</v>
      </c>
      <c r="D237" s="70">
        <v>75.83</v>
      </c>
      <c r="E237" s="71">
        <v>75.83</v>
      </c>
      <c r="F237" s="61">
        <f t="shared" si="14"/>
        <v>59</v>
      </c>
      <c r="G237" s="61">
        <f t="shared" si="15"/>
        <v>4473.97</v>
      </c>
      <c r="H237" s="61"/>
      <c r="I237" s="61"/>
      <c r="J237" s="61"/>
      <c r="K237" s="61"/>
      <c r="L237" s="61"/>
      <c r="M237" s="61"/>
      <c r="N237" s="61"/>
      <c r="O237" s="61"/>
      <c r="P237" s="61"/>
      <c r="Q237" s="61"/>
      <c r="R237" s="61"/>
      <c r="S237" s="61">
        <v>1</v>
      </c>
      <c r="T237" s="61">
        <v>3</v>
      </c>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v>3</v>
      </c>
      <c r="AY237" s="61"/>
      <c r="AZ237" s="61">
        <v>1</v>
      </c>
      <c r="BA237" s="61"/>
      <c r="BB237" s="61">
        <v>1</v>
      </c>
      <c r="BC237" s="61"/>
      <c r="BD237" s="61"/>
      <c r="BE237" s="61">
        <v>5</v>
      </c>
      <c r="BF237" s="61">
        <v>5</v>
      </c>
      <c r="BG237" s="61"/>
      <c r="BH237" s="61"/>
      <c r="BI237" s="61"/>
      <c r="BJ237" s="61">
        <v>1</v>
      </c>
      <c r="BK237" s="61"/>
      <c r="BL237" s="61">
        <v>1</v>
      </c>
      <c r="BM237" s="61"/>
      <c r="BN237" s="61">
        <v>1</v>
      </c>
      <c r="BO237" s="61">
        <v>2</v>
      </c>
      <c r="BP237" s="61"/>
      <c r="BQ237" s="61"/>
      <c r="BR237" s="61"/>
      <c r="BS237" s="61"/>
      <c r="BT237" s="61"/>
      <c r="BU237" s="61">
        <v>1</v>
      </c>
      <c r="BV237" s="61"/>
      <c r="BW237" s="61">
        <v>1</v>
      </c>
      <c r="BX237" s="61">
        <v>1</v>
      </c>
      <c r="BY237" s="61"/>
      <c r="BZ237" s="61">
        <v>2</v>
      </c>
      <c r="CA237" s="61"/>
      <c r="CB237" s="61">
        <v>4</v>
      </c>
      <c r="CC237" s="61"/>
      <c r="CD237" s="61"/>
      <c r="CE237" s="61">
        <v>2</v>
      </c>
      <c r="CF237" s="61">
        <v>5</v>
      </c>
      <c r="CG237" s="61">
        <v>2</v>
      </c>
      <c r="CH237" s="61"/>
      <c r="CI237" s="61"/>
      <c r="CJ237" s="61"/>
      <c r="CK237" s="61"/>
      <c r="CL237" s="61"/>
      <c r="CM237" s="61"/>
      <c r="CN237" s="61"/>
      <c r="CO237" s="61"/>
      <c r="CP237" s="61"/>
      <c r="CQ237" s="61">
        <v>1</v>
      </c>
      <c r="CR237" s="61"/>
      <c r="CS237" s="61">
        <v>1</v>
      </c>
      <c r="CT237" s="61"/>
      <c r="CU237" s="61"/>
      <c r="CV237" s="61">
        <v>9</v>
      </c>
      <c r="CW237" s="61">
        <v>2</v>
      </c>
      <c r="CX237" s="61"/>
      <c r="CY237" s="61"/>
      <c r="CZ237" s="61"/>
      <c r="DA237" s="61"/>
      <c r="DB237" s="61"/>
      <c r="DC237" s="61">
        <v>4</v>
      </c>
      <c r="DD237" s="61"/>
      <c r="DE237" s="61"/>
      <c r="DF237" s="61"/>
      <c r="DG237" s="61"/>
      <c r="DH237" s="158"/>
      <c r="DI237" s="61"/>
      <c r="DJ237" s="61"/>
    </row>
    <row r="238" spans="1:114" s="159" customFormat="1" ht="14.85" customHeight="1">
      <c r="A238" s="72"/>
      <c r="B238" s="74" t="s">
        <v>414</v>
      </c>
      <c r="C238" s="69" t="s">
        <v>151</v>
      </c>
      <c r="D238" s="70">
        <v>75.83</v>
      </c>
      <c r="E238" s="71">
        <v>75.83</v>
      </c>
      <c r="F238" s="61">
        <f t="shared" si="14"/>
        <v>3</v>
      </c>
      <c r="G238" s="61">
        <f t="shared" si="15"/>
        <v>227.49</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v>1</v>
      </c>
      <c r="BF238" s="61"/>
      <c r="BG238" s="61"/>
      <c r="BH238" s="61"/>
      <c r="BI238" s="61"/>
      <c r="BJ238" s="61"/>
      <c r="BK238" s="61"/>
      <c r="BL238" s="61"/>
      <c r="BM238" s="61"/>
      <c r="BN238" s="61"/>
      <c r="BO238" s="61"/>
      <c r="BP238" s="61"/>
      <c r="BQ238" s="61"/>
      <c r="BR238" s="61"/>
      <c r="BS238" s="61"/>
      <c r="BT238" s="61"/>
      <c r="BU238" s="61"/>
      <c r="BV238" s="61"/>
      <c r="BW238" s="61"/>
      <c r="BX238" s="61"/>
      <c r="BY238" s="61"/>
      <c r="BZ238" s="61"/>
      <c r="CA238" s="61"/>
      <c r="CB238" s="61"/>
      <c r="CC238" s="61"/>
      <c r="CD238" s="61"/>
      <c r="CE238" s="61"/>
      <c r="CF238" s="61"/>
      <c r="CG238" s="61"/>
      <c r="CH238" s="61"/>
      <c r="CI238" s="61"/>
      <c r="CJ238" s="61"/>
      <c r="CK238" s="61"/>
      <c r="CL238" s="61"/>
      <c r="CM238" s="61"/>
      <c r="CN238" s="61"/>
      <c r="CO238" s="61"/>
      <c r="CP238" s="61"/>
      <c r="CQ238" s="61"/>
      <c r="CR238" s="61"/>
      <c r="CS238" s="61"/>
      <c r="CT238" s="61"/>
      <c r="CU238" s="61"/>
      <c r="CV238" s="61"/>
      <c r="CW238" s="61"/>
      <c r="CX238" s="61"/>
      <c r="CY238" s="61">
        <v>2</v>
      </c>
      <c r="CZ238" s="61"/>
      <c r="DA238" s="61"/>
      <c r="DB238" s="61"/>
      <c r="DC238" s="61"/>
      <c r="DD238" s="61"/>
      <c r="DE238" s="61"/>
      <c r="DF238" s="61"/>
      <c r="DG238" s="61"/>
      <c r="DH238" s="158"/>
      <c r="DI238" s="61"/>
      <c r="DJ238" s="61"/>
    </row>
    <row r="239" spans="1:114" s="164" customFormat="1" ht="38.85" customHeight="1">
      <c r="A239" s="85" t="s">
        <v>415</v>
      </c>
      <c r="B239" s="86" t="s">
        <v>416</v>
      </c>
      <c r="C239" s="87"/>
      <c r="D239" s="88"/>
      <c r="E239" s="89"/>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c r="BB239" s="90"/>
      <c r="BC239" s="90"/>
      <c r="BD239" s="90"/>
      <c r="BE239" s="90"/>
      <c r="BF239" s="90"/>
      <c r="BG239" s="90"/>
      <c r="BH239" s="90"/>
      <c r="BI239" s="90"/>
      <c r="BJ239" s="90"/>
      <c r="BK239" s="90"/>
      <c r="BL239" s="90"/>
      <c r="BM239" s="90"/>
      <c r="BN239" s="90"/>
      <c r="BO239" s="90"/>
      <c r="BP239" s="90"/>
      <c r="BQ239" s="90"/>
      <c r="BR239" s="90"/>
      <c r="BS239" s="90"/>
      <c r="BT239" s="90"/>
      <c r="BU239" s="90"/>
      <c r="BV239" s="90"/>
      <c r="BW239" s="90"/>
      <c r="BX239" s="90"/>
      <c r="BY239" s="90"/>
      <c r="BZ239" s="90"/>
      <c r="CA239" s="90"/>
      <c r="CB239" s="90"/>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c r="CY239" s="90"/>
      <c r="CZ239" s="90"/>
      <c r="DA239" s="90"/>
      <c r="DB239" s="90"/>
      <c r="DC239" s="90"/>
      <c r="DD239" s="90"/>
      <c r="DE239" s="90"/>
      <c r="DF239" s="90"/>
      <c r="DG239" s="90"/>
      <c r="DH239" s="163"/>
      <c r="DI239" s="90"/>
      <c r="DJ239" s="90"/>
    </row>
    <row r="240" spans="1:114" s="164" customFormat="1" ht="28.5" customHeight="1">
      <c r="A240" s="91" t="s">
        <v>417</v>
      </c>
      <c r="B240" s="92" t="s">
        <v>418</v>
      </c>
      <c r="C240" s="87" t="s">
        <v>419</v>
      </c>
      <c r="D240" s="88">
        <v>1743.06</v>
      </c>
      <c r="E240" s="89">
        <v>1743.0633515999998</v>
      </c>
      <c r="F240" s="90">
        <f t="shared" ref="F240:F277" si="16">SUM(H240:DJ240)</f>
        <v>4.0399999999999991</v>
      </c>
      <c r="G240" s="90">
        <f t="shared" ref="G240:G278" si="17">F240*D240</f>
        <v>7041.9623999999985</v>
      </c>
      <c r="H240" s="90"/>
      <c r="I240" s="90">
        <v>0.02</v>
      </c>
      <c r="J240" s="90"/>
      <c r="K240" s="90">
        <v>0.01</v>
      </c>
      <c r="L240" s="90">
        <v>0.03</v>
      </c>
      <c r="M240" s="90">
        <v>0.01</v>
      </c>
      <c r="N240" s="90"/>
      <c r="O240" s="90"/>
      <c r="P240" s="90">
        <v>0.01</v>
      </c>
      <c r="Q240" s="90"/>
      <c r="R240" s="90"/>
      <c r="S240" s="90"/>
      <c r="T240" s="90">
        <v>0.01</v>
      </c>
      <c r="U240" s="90">
        <v>0.03</v>
      </c>
      <c r="V240" s="90"/>
      <c r="W240" s="90">
        <v>0.01</v>
      </c>
      <c r="X240" s="90"/>
      <c r="Y240" s="90"/>
      <c r="Z240" s="90"/>
      <c r="AA240" s="90">
        <v>0.02</v>
      </c>
      <c r="AB240" s="90">
        <v>0.02</v>
      </c>
      <c r="AC240" s="90"/>
      <c r="AD240" s="90">
        <v>0.2</v>
      </c>
      <c r="AE240" s="90"/>
      <c r="AF240" s="90">
        <v>0.03</v>
      </c>
      <c r="AG240" s="90">
        <v>0.04</v>
      </c>
      <c r="AH240" s="90">
        <v>0.01</v>
      </c>
      <c r="AI240" s="90">
        <v>0.01</v>
      </c>
      <c r="AJ240" s="90">
        <v>0.03</v>
      </c>
      <c r="AK240" s="90">
        <v>0.04</v>
      </c>
      <c r="AL240" s="90">
        <v>0.01</v>
      </c>
      <c r="AM240" s="90"/>
      <c r="AN240" s="90">
        <v>0.02</v>
      </c>
      <c r="AO240" s="90">
        <v>0.01</v>
      </c>
      <c r="AP240" s="90"/>
      <c r="AQ240" s="90"/>
      <c r="AR240" s="90">
        <v>0.02</v>
      </c>
      <c r="AS240" s="90"/>
      <c r="AT240" s="90">
        <v>0.01</v>
      </c>
      <c r="AU240" s="90"/>
      <c r="AV240" s="90">
        <v>0.02</v>
      </c>
      <c r="AW240" s="90">
        <v>0.01</v>
      </c>
      <c r="AX240" s="90">
        <v>0.01</v>
      </c>
      <c r="AY240" s="90">
        <v>0.03</v>
      </c>
      <c r="AZ240" s="90"/>
      <c r="BA240" s="90"/>
      <c r="BB240" s="90">
        <v>0.04</v>
      </c>
      <c r="BC240" s="90">
        <v>0.06</v>
      </c>
      <c r="BD240" s="90"/>
      <c r="BE240" s="90"/>
      <c r="BF240" s="90">
        <v>0.04</v>
      </c>
      <c r="BG240" s="90"/>
      <c r="BH240" s="90">
        <v>0.02</v>
      </c>
      <c r="BI240" s="90">
        <v>0.02</v>
      </c>
      <c r="BJ240" s="90">
        <v>0.06</v>
      </c>
      <c r="BK240" s="90">
        <v>0.02</v>
      </c>
      <c r="BL240" s="90"/>
      <c r="BM240" s="90">
        <v>0.02</v>
      </c>
      <c r="BN240" s="90">
        <v>0.02</v>
      </c>
      <c r="BO240" s="90">
        <v>0.01</v>
      </c>
      <c r="BP240" s="90"/>
      <c r="BQ240" s="90">
        <v>0.03</v>
      </c>
      <c r="BR240" s="90">
        <v>0.31</v>
      </c>
      <c r="BS240" s="90">
        <v>0.2</v>
      </c>
      <c r="BT240" s="90">
        <v>0.01</v>
      </c>
      <c r="BU240" s="90"/>
      <c r="BV240" s="90"/>
      <c r="BW240" s="90">
        <v>0.18</v>
      </c>
      <c r="BX240" s="90">
        <v>0.1</v>
      </c>
      <c r="BY240" s="90">
        <v>0.01</v>
      </c>
      <c r="BZ240" s="90">
        <v>0.06</v>
      </c>
      <c r="CA240" s="90"/>
      <c r="CB240" s="90">
        <v>0.14000000000000001</v>
      </c>
      <c r="CC240" s="90"/>
      <c r="CD240" s="90">
        <v>0.11</v>
      </c>
      <c r="CE240" s="90">
        <v>0.15</v>
      </c>
      <c r="CF240" s="90">
        <v>0.2</v>
      </c>
      <c r="CG240" s="90">
        <v>0.05</v>
      </c>
      <c r="CH240" s="90"/>
      <c r="CI240" s="90"/>
      <c r="CJ240" s="90"/>
      <c r="CK240" s="90">
        <v>0.05</v>
      </c>
      <c r="CL240" s="90">
        <v>0.27</v>
      </c>
      <c r="CM240" s="90">
        <v>0.01</v>
      </c>
      <c r="CN240" s="90">
        <v>0.09</v>
      </c>
      <c r="CO240" s="90">
        <v>0.1</v>
      </c>
      <c r="CP240" s="90">
        <v>0.09</v>
      </c>
      <c r="CQ240" s="90">
        <v>0.05</v>
      </c>
      <c r="CR240" s="90"/>
      <c r="CS240" s="90">
        <v>0.27</v>
      </c>
      <c r="CT240" s="90"/>
      <c r="CU240" s="90">
        <v>0.02</v>
      </c>
      <c r="CV240" s="90">
        <v>0.31</v>
      </c>
      <c r="CW240" s="90">
        <v>0.12</v>
      </c>
      <c r="CX240" s="90"/>
      <c r="CY240" s="90">
        <v>0.01</v>
      </c>
      <c r="CZ240" s="90"/>
      <c r="DA240" s="90">
        <v>0.01</v>
      </c>
      <c r="DB240" s="90"/>
      <c r="DC240" s="90">
        <v>0.09</v>
      </c>
      <c r="DD240" s="90"/>
      <c r="DE240" s="90"/>
      <c r="DF240" s="90"/>
      <c r="DG240" s="90"/>
      <c r="DH240" s="163">
        <v>0.01</v>
      </c>
      <c r="DI240" s="90"/>
      <c r="DJ240" s="90">
        <v>0.01</v>
      </c>
    </row>
    <row r="241" spans="1:114" s="164" customFormat="1" ht="34.35" customHeight="1">
      <c r="A241" s="91" t="s">
        <v>420</v>
      </c>
      <c r="B241" s="92" t="s">
        <v>421</v>
      </c>
      <c r="C241" s="87" t="s">
        <v>422</v>
      </c>
      <c r="D241" s="88">
        <v>77.482209199999986</v>
      </c>
      <c r="E241" s="89">
        <v>77.482209199999986</v>
      </c>
      <c r="F241" s="90">
        <f t="shared" si="16"/>
        <v>32.130000000000003</v>
      </c>
      <c r="G241" s="90">
        <f t="shared" si="17"/>
        <v>2489.5033815959996</v>
      </c>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c r="AO241" s="90"/>
      <c r="AP241" s="90"/>
      <c r="AQ241" s="90"/>
      <c r="AR241" s="90"/>
      <c r="AS241" s="90"/>
      <c r="AT241" s="90"/>
      <c r="AU241" s="90"/>
      <c r="AV241" s="90"/>
      <c r="AW241" s="90"/>
      <c r="AX241" s="90"/>
      <c r="AY241" s="90"/>
      <c r="AZ241" s="90"/>
      <c r="BA241" s="90"/>
      <c r="BB241" s="90"/>
      <c r="BC241" s="90"/>
      <c r="BD241" s="90"/>
      <c r="BE241" s="90"/>
      <c r="BF241" s="90"/>
      <c r="BG241" s="90"/>
      <c r="BH241" s="90"/>
      <c r="BI241" s="90"/>
      <c r="BJ241" s="90"/>
      <c r="BK241" s="90"/>
      <c r="BL241" s="90"/>
      <c r="BM241" s="90"/>
      <c r="BN241" s="90"/>
      <c r="BO241" s="90"/>
      <c r="BP241" s="90"/>
      <c r="BQ241" s="90"/>
      <c r="BR241" s="90">
        <v>9.7439999999999998</v>
      </c>
      <c r="BS241" s="90"/>
      <c r="BT241" s="90"/>
      <c r="BU241" s="90"/>
      <c r="BV241" s="90"/>
      <c r="BW241" s="90"/>
      <c r="BX241" s="90"/>
      <c r="BY241" s="90"/>
      <c r="BZ241" s="90"/>
      <c r="CA241" s="90"/>
      <c r="CB241" s="90"/>
      <c r="CC241" s="90"/>
      <c r="CD241" s="90"/>
      <c r="CE241" s="90">
        <v>14.5</v>
      </c>
      <c r="CF241" s="90"/>
      <c r="CG241" s="90"/>
      <c r="CH241" s="90"/>
      <c r="CI241" s="90"/>
      <c r="CJ241" s="90"/>
      <c r="CK241" s="90"/>
      <c r="CL241" s="90"/>
      <c r="CM241" s="90"/>
      <c r="CN241" s="90"/>
      <c r="CO241" s="90"/>
      <c r="CP241" s="90"/>
      <c r="CQ241" s="90"/>
      <c r="CR241" s="90"/>
      <c r="CS241" s="90"/>
      <c r="CT241" s="90"/>
      <c r="CU241" s="90"/>
      <c r="CV241" s="90">
        <v>7.8860000000000001</v>
      </c>
      <c r="CW241" s="90"/>
      <c r="CX241" s="90"/>
      <c r="CY241" s="90"/>
      <c r="CZ241" s="90"/>
      <c r="DA241" s="90"/>
      <c r="DB241" s="90"/>
      <c r="DC241" s="90"/>
      <c r="DD241" s="90"/>
      <c r="DE241" s="90"/>
      <c r="DF241" s="90"/>
      <c r="DG241" s="90"/>
      <c r="DH241" s="163"/>
      <c r="DI241" s="90"/>
      <c r="DJ241" s="90"/>
    </row>
    <row r="242" spans="1:114" s="164" customFormat="1" ht="14.85" customHeight="1">
      <c r="A242" s="91" t="s">
        <v>423</v>
      </c>
      <c r="B242" s="92" t="s">
        <v>424</v>
      </c>
      <c r="C242" s="87"/>
      <c r="D242" s="88"/>
      <c r="E242" s="89"/>
      <c r="F242" s="90">
        <f t="shared" si="16"/>
        <v>0</v>
      </c>
      <c r="G242" s="90">
        <f t="shared" si="17"/>
        <v>0</v>
      </c>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c r="AO242" s="90"/>
      <c r="AP242" s="90"/>
      <c r="AQ242" s="90"/>
      <c r="AR242" s="90"/>
      <c r="AS242" s="90"/>
      <c r="AT242" s="90"/>
      <c r="AU242" s="90"/>
      <c r="AV242" s="90"/>
      <c r="AW242" s="90"/>
      <c r="AX242" s="90"/>
      <c r="AY242" s="90"/>
      <c r="AZ242" s="90"/>
      <c r="BA242" s="90"/>
      <c r="BB242" s="90"/>
      <c r="BC242" s="90"/>
      <c r="BD242" s="90"/>
      <c r="BE242" s="90"/>
      <c r="BF242" s="90"/>
      <c r="BG242" s="90"/>
      <c r="BH242" s="90"/>
      <c r="BI242" s="90"/>
      <c r="BJ242" s="90"/>
      <c r="BK242" s="90"/>
      <c r="BL242" s="90"/>
      <c r="BM242" s="90"/>
      <c r="BN242" s="90"/>
      <c r="BO242" s="90"/>
      <c r="BP242" s="90"/>
      <c r="BQ242" s="90"/>
      <c r="BR242" s="90"/>
      <c r="BS242" s="90"/>
      <c r="BT242" s="90"/>
      <c r="BU242" s="90"/>
      <c r="BV242" s="90"/>
      <c r="BW242" s="90"/>
      <c r="BX242" s="90"/>
      <c r="BY242" s="90"/>
      <c r="BZ242" s="90"/>
      <c r="CA242" s="90"/>
      <c r="CB242" s="90"/>
      <c r="CC242" s="90"/>
      <c r="CD242" s="90"/>
      <c r="CE242" s="90"/>
      <c r="CF242" s="90"/>
      <c r="CG242" s="90"/>
      <c r="CH242" s="90"/>
      <c r="CI242" s="90"/>
      <c r="CJ242" s="90"/>
      <c r="CK242" s="90"/>
      <c r="CL242" s="90"/>
      <c r="CM242" s="90"/>
      <c r="CN242" s="90"/>
      <c r="CO242" s="90"/>
      <c r="CP242" s="90"/>
      <c r="CQ242" s="90"/>
      <c r="CR242" s="90"/>
      <c r="CS242" s="90"/>
      <c r="CT242" s="90"/>
      <c r="CU242" s="90"/>
      <c r="CV242" s="90"/>
      <c r="CW242" s="90"/>
      <c r="CX242" s="90"/>
      <c r="CY242" s="90"/>
      <c r="CZ242" s="90"/>
      <c r="DA242" s="90"/>
      <c r="DB242" s="90"/>
      <c r="DC242" s="90"/>
      <c r="DD242" s="90"/>
      <c r="DE242" s="90"/>
      <c r="DF242" s="90"/>
      <c r="DG242" s="90"/>
      <c r="DH242" s="163"/>
      <c r="DI242" s="90"/>
      <c r="DJ242" s="90"/>
    </row>
    <row r="243" spans="1:114" s="164" customFormat="1" ht="14.85" customHeight="1">
      <c r="A243" s="91"/>
      <c r="B243" s="93" t="s">
        <v>425</v>
      </c>
      <c r="C243" s="87" t="s">
        <v>426</v>
      </c>
      <c r="D243" s="88">
        <v>288.32127000000003</v>
      </c>
      <c r="E243" s="89">
        <v>288.32127000000003</v>
      </c>
      <c r="F243" s="90">
        <f t="shared" si="16"/>
        <v>0</v>
      </c>
      <c r="G243" s="90">
        <f t="shared" si="17"/>
        <v>0</v>
      </c>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c r="AU243" s="90"/>
      <c r="AV243" s="90"/>
      <c r="AW243" s="90"/>
      <c r="AX243" s="90"/>
      <c r="AY243" s="90"/>
      <c r="AZ243" s="90"/>
      <c r="BA243" s="90"/>
      <c r="BB243" s="90"/>
      <c r="BC243" s="90"/>
      <c r="BD243" s="90"/>
      <c r="BE243" s="90"/>
      <c r="BF243" s="90"/>
      <c r="BG243" s="90"/>
      <c r="BH243" s="90"/>
      <c r="BI243" s="90"/>
      <c r="BJ243" s="90"/>
      <c r="BK243" s="90"/>
      <c r="BL243" s="90"/>
      <c r="BM243" s="90"/>
      <c r="BN243" s="90"/>
      <c r="BO243" s="90"/>
      <c r="BP243" s="90"/>
      <c r="BQ243" s="90"/>
      <c r="BR243" s="90"/>
      <c r="BS243" s="90"/>
      <c r="BT243" s="90"/>
      <c r="BU243" s="90"/>
      <c r="BV243" s="90"/>
      <c r="BW243" s="90"/>
      <c r="BX243" s="90"/>
      <c r="BY243" s="90"/>
      <c r="BZ243" s="90"/>
      <c r="CA243" s="90"/>
      <c r="CB243" s="90"/>
      <c r="CC243" s="90"/>
      <c r="CD243" s="90"/>
      <c r="CE243" s="90"/>
      <c r="CF243" s="90"/>
      <c r="CG243" s="90"/>
      <c r="CH243" s="90"/>
      <c r="CI243" s="90"/>
      <c r="CJ243" s="90"/>
      <c r="CK243" s="90"/>
      <c r="CL243" s="90"/>
      <c r="CM243" s="90"/>
      <c r="CN243" s="90"/>
      <c r="CO243" s="90"/>
      <c r="CP243" s="90"/>
      <c r="CQ243" s="90"/>
      <c r="CR243" s="90"/>
      <c r="CS243" s="90"/>
      <c r="CT243" s="90"/>
      <c r="CU243" s="90"/>
      <c r="CV243" s="90"/>
      <c r="CW243" s="90"/>
      <c r="CX243" s="90"/>
      <c r="CY243" s="90"/>
      <c r="CZ243" s="90"/>
      <c r="DA243" s="90"/>
      <c r="DB243" s="90"/>
      <c r="DC243" s="90"/>
      <c r="DD243" s="90"/>
      <c r="DE243" s="90"/>
      <c r="DF243" s="90"/>
      <c r="DG243" s="90"/>
      <c r="DH243" s="163"/>
      <c r="DI243" s="90"/>
      <c r="DJ243" s="90"/>
    </row>
    <row r="244" spans="1:114" s="164" customFormat="1" ht="14.85" customHeight="1">
      <c r="A244" s="91"/>
      <c r="B244" s="93" t="s">
        <v>427</v>
      </c>
      <c r="C244" s="87" t="s">
        <v>201</v>
      </c>
      <c r="D244" s="88">
        <v>1510.9</v>
      </c>
      <c r="E244" s="89">
        <v>1510.9</v>
      </c>
      <c r="F244" s="90">
        <f t="shared" si="16"/>
        <v>0</v>
      </c>
      <c r="G244" s="90">
        <f t="shared" si="17"/>
        <v>0</v>
      </c>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c r="BB244" s="90"/>
      <c r="BC244" s="90"/>
      <c r="BD244" s="90"/>
      <c r="BE244" s="90"/>
      <c r="BF244" s="90"/>
      <c r="BG244" s="90"/>
      <c r="BH244" s="90"/>
      <c r="BI244" s="90"/>
      <c r="BJ244" s="90"/>
      <c r="BK244" s="90"/>
      <c r="BL244" s="90"/>
      <c r="BM244" s="90"/>
      <c r="BN244" s="90"/>
      <c r="BO244" s="90"/>
      <c r="BP244" s="90"/>
      <c r="BQ244" s="90"/>
      <c r="BR244" s="90"/>
      <c r="BS244" s="90"/>
      <c r="BT244" s="90"/>
      <c r="BU244" s="90"/>
      <c r="BV244" s="90"/>
      <c r="BW244" s="90"/>
      <c r="BX244" s="90"/>
      <c r="BY244" s="90"/>
      <c r="BZ244" s="90"/>
      <c r="CA244" s="90"/>
      <c r="CB244" s="90"/>
      <c r="CC244" s="90"/>
      <c r="CD244" s="90"/>
      <c r="CE244" s="90"/>
      <c r="CF244" s="90"/>
      <c r="CG244" s="90"/>
      <c r="CH244" s="90"/>
      <c r="CI244" s="90"/>
      <c r="CJ244" s="90"/>
      <c r="CK244" s="90"/>
      <c r="CL244" s="90"/>
      <c r="CM244" s="90"/>
      <c r="CN244" s="90"/>
      <c r="CO244" s="90"/>
      <c r="CP244" s="90"/>
      <c r="CQ244" s="90"/>
      <c r="CR244" s="90"/>
      <c r="CS244" s="90"/>
      <c r="CT244" s="90"/>
      <c r="CU244" s="90"/>
      <c r="CV244" s="90"/>
      <c r="CW244" s="90"/>
      <c r="CX244" s="90"/>
      <c r="CY244" s="90"/>
      <c r="CZ244" s="90"/>
      <c r="DA244" s="90"/>
      <c r="DB244" s="90"/>
      <c r="DC244" s="90"/>
      <c r="DD244" s="90"/>
      <c r="DE244" s="90"/>
      <c r="DF244" s="90"/>
      <c r="DG244" s="90"/>
      <c r="DH244" s="163"/>
      <c r="DI244" s="90"/>
      <c r="DJ244" s="90"/>
    </row>
    <row r="245" spans="1:114" s="164" customFormat="1" ht="14.85" customHeight="1">
      <c r="A245" s="91"/>
      <c r="B245" s="94" t="s">
        <v>428</v>
      </c>
      <c r="C245" s="87" t="s">
        <v>151</v>
      </c>
      <c r="D245" s="88">
        <v>809.83103760000017</v>
      </c>
      <c r="E245" s="89">
        <v>809.83103760000017</v>
      </c>
      <c r="F245" s="90">
        <f t="shared" si="16"/>
        <v>0</v>
      </c>
      <c r="G245" s="90">
        <f t="shared" si="17"/>
        <v>0</v>
      </c>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c r="BB245" s="90"/>
      <c r="BC245" s="90"/>
      <c r="BD245" s="90"/>
      <c r="BE245" s="90"/>
      <c r="BF245" s="90"/>
      <c r="BG245" s="90"/>
      <c r="BH245" s="90"/>
      <c r="BI245" s="90"/>
      <c r="BJ245" s="90"/>
      <c r="BK245" s="90"/>
      <c r="BL245" s="90"/>
      <c r="BM245" s="90"/>
      <c r="BN245" s="90"/>
      <c r="BO245" s="90"/>
      <c r="BP245" s="90"/>
      <c r="BQ245" s="90"/>
      <c r="BR245" s="90"/>
      <c r="BS245" s="90"/>
      <c r="BT245" s="90"/>
      <c r="BU245" s="90"/>
      <c r="BV245" s="90"/>
      <c r="BW245" s="90"/>
      <c r="BX245" s="90"/>
      <c r="BY245" s="90"/>
      <c r="BZ245" s="90"/>
      <c r="CA245" s="90"/>
      <c r="CB245" s="90"/>
      <c r="CC245" s="90"/>
      <c r="CD245" s="90"/>
      <c r="CE245" s="90"/>
      <c r="CF245" s="90"/>
      <c r="CG245" s="90"/>
      <c r="CH245" s="90"/>
      <c r="CI245" s="90"/>
      <c r="CJ245" s="90"/>
      <c r="CK245" s="90"/>
      <c r="CL245" s="90"/>
      <c r="CM245" s="90"/>
      <c r="CN245" s="90"/>
      <c r="CO245" s="90"/>
      <c r="CP245" s="90"/>
      <c r="CQ245" s="90"/>
      <c r="CR245" s="90"/>
      <c r="CS245" s="90"/>
      <c r="CT245" s="90"/>
      <c r="CU245" s="90"/>
      <c r="CV245" s="90"/>
      <c r="CW245" s="90"/>
      <c r="CX245" s="90"/>
      <c r="CY245" s="90"/>
      <c r="CZ245" s="90"/>
      <c r="DA245" s="90"/>
      <c r="DB245" s="90"/>
      <c r="DC245" s="90"/>
      <c r="DD245" s="90"/>
      <c r="DE245" s="90"/>
      <c r="DF245" s="90"/>
      <c r="DG245" s="90"/>
      <c r="DH245" s="163"/>
      <c r="DI245" s="90"/>
      <c r="DJ245" s="90"/>
    </row>
    <row r="246" spans="1:114" s="164" customFormat="1" ht="14.85" customHeight="1">
      <c r="A246" s="91"/>
      <c r="B246" s="93" t="s">
        <v>429</v>
      </c>
      <c r="C246" s="87" t="s">
        <v>151</v>
      </c>
      <c r="D246" s="88">
        <v>519.42103759999998</v>
      </c>
      <c r="E246" s="89">
        <v>519.42103759999998</v>
      </c>
      <c r="F246" s="90">
        <f t="shared" si="16"/>
        <v>0</v>
      </c>
      <c r="G246" s="90">
        <f t="shared" si="17"/>
        <v>0</v>
      </c>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c r="AU246" s="90"/>
      <c r="AV246" s="90"/>
      <c r="AW246" s="90"/>
      <c r="AX246" s="90"/>
      <c r="AY246" s="90"/>
      <c r="AZ246" s="90"/>
      <c r="BA246" s="90"/>
      <c r="BB246" s="90"/>
      <c r="BC246" s="90"/>
      <c r="BD246" s="90"/>
      <c r="BE246" s="90"/>
      <c r="BF246" s="90"/>
      <c r="BG246" s="90"/>
      <c r="BH246" s="90"/>
      <c r="BI246" s="90"/>
      <c r="BJ246" s="90"/>
      <c r="BK246" s="90"/>
      <c r="BL246" s="90"/>
      <c r="BM246" s="90"/>
      <c r="BN246" s="90"/>
      <c r="BO246" s="90"/>
      <c r="BP246" s="90"/>
      <c r="BQ246" s="90"/>
      <c r="BR246" s="90"/>
      <c r="BS246" s="90"/>
      <c r="BT246" s="90"/>
      <c r="BU246" s="90"/>
      <c r="BV246" s="90"/>
      <c r="BW246" s="90"/>
      <c r="BX246" s="90"/>
      <c r="BY246" s="90"/>
      <c r="BZ246" s="90"/>
      <c r="CA246" s="90"/>
      <c r="CB246" s="90"/>
      <c r="CC246" s="90"/>
      <c r="CD246" s="90"/>
      <c r="CE246" s="90"/>
      <c r="CF246" s="90"/>
      <c r="CG246" s="90"/>
      <c r="CH246" s="90"/>
      <c r="CI246" s="90"/>
      <c r="CJ246" s="90"/>
      <c r="CK246" s="90"/>
      <c r="CL246" s="90"/>
      <c r="CM246" s="90"/>
      <c r="CN246" s="90"/>
      <c r="CO246" s="90"/>
      <c r="CP246" s="90"/>
      <c r="CQ246" s="90"/>
      <c r="CR246" s="90"/>
      <c r="CS246" s="90"/>
      <c r="CT246" s="90"/>
      <c r="CU246" s="90"/>
      <c r="CV246" s="90"/>
      <c r="CW246" s="90"/>
      <c r="CX246" s="90"/>
      <c r="CY246" s="90"/>
      <c r="CZ246" s="90"/>
      <c r="DA246" s="90"/>
      <c r="DB246" s="90"/>
      <c r="DC246" s="90"/>
      <c r="DD246" s="90"/>
      <c r="DE246" s="90"/>
      <c r="DF246" s="90"/>
      <c r="DG246" s="90"/>
      <c r="DH246" s="163"/>
      <c r="DI246" s="90"/>
      <c r="DJ246" s="90"/>
    </row>
    <row r="247" spans="1:114" s="164" customFormat="1" ht="14.85" customHeight="1">
      <c r="A247" s="91"/>
      <c r="B247" s="93" t="s">
        <v>430</v>
      </c>
      <c r="C247" s="87" t="s">
        <v>151</v>
      </c>
      <c r="D247" s="88">
        <v>487.56103759999991</v>
      </c>
      <c r="E247" s="89">
        <v>487.56103759999991</v>
      </c>
      <c r="F247" s="90">
        <f t="shared" si="16"/>
        <v>0</v>
      </c>
      <c r="G247" s="90">
        <f t="shared" si="17"/>
        <v>0</v>
      </c>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c r="AO247" s="90"/>
      <c r="AP247" s="90"/>
      <c r="AQ247" s="90"/>
      <c r="AR247" s="90"/>
      <c r="AS247" s="90"/>
      <c r="AT247" s="90"/>
      <c r="AU247" s="90"/>
      <c r="AV247" s="90"/>
      <c r="AW247" s="90"/>
      <c r="AX247" s="90"/>
      <c r="AY247" s="90"/>
      <c r="AZ247" s="90"/>
      <c r="BA247" s="90"/>
      <c r="BB247" s="90"/>
      <c r="BC247" s="90"/>
      <c r="BD247" s="90"/>
      <c r="BE247" s="90"/>
      <c r="BF247" s="90"/>
      <c r="BG247" s="90"/>
      <c r="BH247" s="90"/>
      <c r="BI247" s="90"/>
      <c r="BJ247" s="90"/>
      <c r="BK247" s="90"/>
      <c r="BL247" s="90"/>
      <c r="BM247" s="90"/>
      <c r="BN247" s="90"/>
      <c r="BO247" s="90"/>
      <c r="BP247" s="90"/>
      <c r="BQ247" s="90"/>
      <c r="BR247" s="90"/>
      <c r="BS247" s="90"/>
      <c r="BT247" s="90"/>
      <c r="BU247" s="90"/>
      <c r="BV247" s="90"/>
      <c r="BW247" s="90"/>
      <c r="BX247" s="90"/>
      <c r="BY247" s="90"/>
      <c r="BZ247" s="90"/>
      <c r="CA247" s="90"/>
      <c r="CB247" s="90"/>
      <c r="CC247" s="90"/>
      <c r="CD247" s="90"/>
      <c r="CE247" s="90"/>
      <c r="CF247" s="90"/>
      <c r="CG247" s="90"/>
      <c r="CH247" s="90"/>
      <c r="CI247" s="90"/>
      <c r="CJ247" s="90"/>
      <c r="CK247" s="90"/>
      <c r="CL247" s="90"/>
      <c r="CM247" s="90"/>
      <c r="CN247" s="90"/>
      <c r="CO247" s="90"/>
      <c r="CP247" s="90"/>
      <c r="CQ247" s="90"/>
      <c r="CR247" s="90"/>
      <c r="CS247" s="90"/>
      <c r="CT247" s="90"/>
      <c r="CU247" s="90"/>
      <c r="CV247" s="90"/>
      <c r="CW247" s="90"/>
      <c r="CX247" s="90"/>
      <c r="CY247" s="90"/>
      <c r="CZ247" s="90"/>
      <c r="DA247" s="90"/>
      <c r="DB247" s="90"/>
      <c r="DC247" s="90"/>
      <c r="DD247" s="90"/>
      <c r="DE247" s="90"/>
      <c r="DF247" s="90"/>
      <c r="DG247" s="90"/>
      <c r="DH247" s="163"/>
      <c r="DI247" s="90"/>
      <c r="DJ247" s="90"/>
    </row>
    <row r="248" spans="1:114" s="164" customFormat="1" ht="14.85" customHeight="1">
      <c r="A248" s="91"/>
      <c r="B248" s="93" t="s">
        <v>431</v>
      </c>
      <c r="C248" s="87" t="s">
        <v>151</v>
      </c>
      <c r="D248" s="88">
        <v>661.4010376</v>
      </c>
      <c r="E248" s="89">
        <v>661.4010376</v>
      </c>
      <c r="F248" s="90">
        <f t="shared" si="16"/>
        <v>0</v>
      </c>
      <c r="G248" s="90">
        <f t="shared" si="17"/>
        <v>0</v>
      </c>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0"/>
      <c r="AY248" s="90"/>
      <c r="AZ248" s="90"/>
      <c r="BA248" s="90"/>
      <c r="BB248" s="90"/>
      <c r="BC248" s="90"/>
      <c r="BD248" s="90"/>
      <c r="BE248" s="90"/>
      <c r="BF248" s="90"/>
      <c r="BG248" s="90"/>
      <c r="BH248" s="90"/>
      <c r="BI248" s="90"/>
      <c r="BJ248" s="90"/>
      <c r="BK248" s="90"/>
      <c r="BL248" s="90"/>
      <c r="BM248" s="90"/>
      <c r="BN248" s="90"/>
      <c r="BO248" s="90"/>
      <c r="BP248" s="90"/>
      <c r="BQ248" s="90"/>
      <c r="BR248" s="90"/>
      <c r="BS248" s="90"/>
      <c r="BT248" s="90"/>
      <c r="BU248" s="90"/>
      <c r="BV248" s="90"/>
      <c r="BW248" s="90"/>
      <c r="BX248" s="90"/>
      <c r="BY248" s="90"/>
      <c r="BZ248" s="90"/>
      <c r="CA248" s="90"/>
      <c r="CB248" s="90"/>
      <c r="CC248" s="90"/>
      <c r="CD248" s="90"/>
      <c r="CE248" s="90"/>
      <c r="CF248" s="90"/>
      <c r="CG248" s="90"/>
      <c r="CH248" s="90"/>
      <c r="CI248" s="90"/>
      <c r="CJ248" s="90"/>
      <c r="CK248" s="90"/>
      <c r="CL248" s="90"/>
      <c r="CM248" s="90"/>
      <c r="CN248" s="90"/>
      <c r="CO248" s="90"/>
      <c r="CP248" s="90"/>
      <c r="CQ248" s="90"/>
      <c r="CR248" s="90"/>
      <c r="CS248" s="90"/>
      <c r="CT248" s="90"/>
      <c r="CU248" s="90"/>
      <c r="CV248" s="90"/>
      <c r="CW248" s="90"/>
      <c r="CX248" s="90"/>
      <c r="CY248" s="90"/>
      <c r="CZ248" s="90"/>
      <c r="DA248" s="90"/>
      <c r="DB248" s="90"/>
      <c r="DC248" s="90"/>
      <c r="DD248" s="90"/>
      <c r="DE248" s="90"/>
      <c r="DF248" s="90"/>
      <c r="DG248" s="90"/>
      <c r="DH248" s="163"/>
      <c r="DI248" s="90"/>
      <c r="DJ248" s="90"/>
    </row>
    <row r="249" spans="1:114" s="164" customFormat="1" ht="14.85" customHeight="1">
      <c r="A249" s="91"/>
      <c r="B249" s="93" t="s">
        <v>432</v>
      </c>
      <c r="C249" s="87" t="s">
        <v>433</v>
      </c>
      <c r="D249" s="88">
        <v>5930.76</v>
      </c>
      <c r="E249" s="89">
        <v>5930.76</v>
      </c>
      <c r="F249" s="90">
        <f t="shared" si="16"/>
        <v>1</v>
      </c>
      <c r="G249" s="90">
        <f t="shared" si="17"/>
        <v>5930.76</v>
      </c>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90"/>
      <c r="AY249" s="90"/>
      <c r="AZ249" s="90"/>
      <c r="BA249" s="90"/>
      <c r="BB249" s="90"/>
      <c r="BC249" s="90"/>
      <c r="BD249" s="90"/>
      <c r="BE249" s="90"/>
      <c r="BF249" s="90"/>
      <c r="BG249" s="90"/>
      <c r="BH249" s="90"/>
      <c r="BI249" s="90"/>
      <c r="BJ249" s="90"/>
      <c r="BK249" s="90"/>
      <c r="BL249" s="90"/>
      <c r="BM249" s="90"/>
      <c r="BN249" s="90"/>
      <c r="BO249" s="90"/>
      <c r="BP249" s="90"/>
      <c r="BQ249" s="90"/>
      <c r="BR249" s="90"/>
      <c r="BS249" s="90"/>
      <c r="BT249" s="90"/>
      <c r="BU249" s="90"/>
      <c r="BV249" s="90"/>
      <c r="BW249" s="90"/>
      <c r="BX249" s="90"/>
      <c r="BY249" s="90"/>
      <c r="BZ249" s="90"/>
      <c r="CA249" s="90"/>
      <c r="CB249" s="90"/>
      <c r="CC249" s="90"/>
      <c r="CD249" s="90"/>
      <c r="CE249" s="90"/>
      <c r="CF249" s="90"/>
      <c r="CG249" s="90"/>
      <c r="CH249" s="90"/>
      <c r="CI249" s="90"/>
      <c r="CJ249" s="90"/>
      <c r="CK249" s="90"/>
      <c r="CL249" s="90"/>
      <c r="CM249" s="90"/>
      <c r="CN249" s="90"/>
      <c r="CO249" s="90"/>
      <c r="CP249" s="90"/>
      <c r="CQ249" s="90"/>
      <c r="CR249" s="90"/>
      <c r="CS249" s="90"/>
      <c r="CT249" s="90"/>
      <c r="CU249" s="90">
        <v>1</v>
      </c>
      <c r="CV249" s="90"/>
      <c r="CW249" s="90"/>
      <c r="CX249" s="90"/>
      <c r="CY249" s="90"/>
      <c r="CZ249" s="90"/>
      <c r="DA249" s="90"/>
      <c r="DB249" s="90"/>
      <c r="DC249" s="90"/>
      <c r="DD249" s="90"/>
      <c r="DE249" s="90"/>
      <c r="DF249" s="90"/>
      <c r="DG249" s="90"/>
      <c r="DH249" s="163"/>
      <c r="DI249" s="90"/>
      <c r="DJ249" s="90"/>
    </row>
    <row r="250" spans="1:114" s="164" customFormat="1" ht="14.85" customHeight="1">
      <c r="A250" s="91"/>
      <c r="B250" s="93" t="s">
        <v>434</v>
      </c>
      <c r="C250" s="87" t="s">
        <v>433</v>
      </c>
      <c r="D250" s="88">
        <v>1596.4</v>
      </c>
      <c r="E250" s="89">
        <v>1596.4</v>
      </c>
      <c r="F250" s="90">
        <f t="shared" si="16"/>
        <v>0</v>
      </c>
      <c r="G250" s="90">
        <f t="shared" si="17"/>
        <v>0</v>
      </c>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c r="AU250" s="90"/>
      <c r="AV250" s="90"/>
      <c r="AW250" s="90"/>
      <c r="AX250" s="90"/>
      <c r="AY250" s="90"/>
      <c r="AZ250" s="90"/>
      <c r="BA250" s="90"/>
      <c r="BB250" s="90"/>
      <c r="BC250" s="90"/>
      <c r="BD250" s="90"/>
      <c r="BE250" s="90"/>
      <c r="BF250" s="90"/>
      <c r="BG250" s="90"/>
      <c r="BH250" s="90"/>
      <c r="BI250" s="90"/>
      <c r="BJ250" s="90"/>
      <c r="BK250" s="90"/>
      <c r="BL250" s="90"/>
      <c r="BM250" s="90"/>
      <c r="BN250" s="90"/>
      <c r="BO250" s="90"/>
      <c r="BP250" s="90"/>
      <c r="BQ250" s="90"/>
      <c r="BR250" s="90"/>
      <c r="BS250" s="90"/>
      <c r="BT250" s="90"/>
      <c r="BU250" s="90"/>
      <c r="BV250" s="90"/>
      <c r="BW250" s="90"/>
      <c r="BX250" s="90"/>
      <c r="BY250" s="90"/>
      <c r="BZ250" s="90"/>
      <c r="CA250" s="90"/>
      <c r="CB250" s="90"/>
      <c r="CC250" s="90"/>
      <c r="CD250" s="90"/>
      <c r="CE250" s="90"/>
      <c r="CF250" s="90"/>
      <c r="CG250" s="90"/>
      <c r="CH250" s="90"/>
      <c r="CI250" s="90"/>
      <c r="CJ250" s="90"/>
      <c r="CK250" s="90"/>
      <c r="CL250" s="90"/>
      <c r="CM250" s="90"/>
      <c r="CN250" s="90"/>
      <c r="CO250" s="90"/>
      <c r="CP250" s="90"/>
      <c r="CQ250" s="90"/>
      <c r="CR250" s="90"/>
      <c r="CS250" s="90"/>
      <c r="CT250" s="90"/>
      <c r="CU250" s="90"/>
      <c r="CV250" s="90"/>
      <c r="CW250" s="90"/>
      <c r="CX250" s="90"/>
      <c r="CY250" s="90"/>
      <c r="CZ250" s="90"/>
      <c r="DA250" s="90"/>
      <c r="DB250" s="90"/>
      <c r="DC250" s="90"/>
      <c r="DD250" s="90"/>
      <c r="DE250" s="90"/>
      <c r="DF250" s="90"/>
      <c r="DG250" s="90"/>
      <c r="DH250" s="163"/>
      <c r="DI250" s="90"/>
      <c r="DJ250" s="90"/>
    </row>
    <row r="251" spans="1:114" s="164" customFormat="1" ht="14.85" customHeight="1">
      <c r="A251" s="91"/>
      <c r="B251" s="93" t="s">
        <v>435</v>
      </c>
      <c r="C251" s="87" t="s">
        <v>151</v>
      </c>
      <c r="D251" s="88">
        <v>3506.92</v>
      </c>
      <c r="E251" s="89">
        <v>3506.92</v>
      </c>
      <c r="F251" s="90">
        <f t="shared" si="16"/>
        <v>0</v>
      </c>
      <c r="G251" s="90">
        <f t="shared" si="17"/>
        <v>0</v>
      </c>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c r="AO251" s="90"/>
      <c r="AP251" s="90"/>
      <c r="AQ251" s="90"/>
      <c r="AR251" s="90"/>
      <c r="AS251" s="90"/>
      <c r="AT251" s="90"/>
      <c r="AU251" s="90"/>
      <c r="AV251" s="90"/>
      <c r="AW251" s="90"/>
      <c r="AX251" s="90"/>
      <c r="AY251" s="90"/>
      <c r="AZ251" s="90"/>
      <c r="BA251" s="90"/>
      <c r="BB251" s="90"/>
      <c r="BC251" s="90"/>
      <c r="BD251" s="90"/>
      <c r="BE251" s="90"/>
      <c r="BF251" s="90"/>
      <c r="BG251" s="90"/>
      <c r="BH251" s="90"/>
      <c r="BI251" s="90"/>
      <c r="BJ251" s="90"/>
      <c r="BK251" s="90"/>
      <c r="BL251" s="90"/>
      <c r="BM251" s="90"/>
      <c r="BN251" s="90"/>
      <c r="BO251" s="90"/>
      <c r="BP251" s="90"/>
      <c r="BQ251" s="90"/>
      <c r="BR251" s="90"/>
      <c r="BS251" s="90"/>
      <c r="BT251" s="90"/>
      <c r="BU251" s="90"/>
      <c r="BV251" s="90"/>
      <c r="BW251" s="90"/>
      <c r="BX251" s="90"/>
      <c r="BY251" s="90"/>
      <c r="BZ251" s="90"/>
      <c r="CA251" s="90"/>
      <c r="CB251" s="90"/>
      <c r="CC251" s="90"/>
      <c r="CD251" s="90"/>
      <c r="CE251" s="90"/>
      <c r="CF251" s="90"/>
      <c r="CG251" s="90"/>
      <c r="CH251" s="90"/>
      <c r="CI251" s="90"/>
      <c r="CJ251" s="90"/>
      <c r="CK251" s="90"/>
      <c r="CL251" s="90"/>
      <c r="CM251" s="90"/>
      <c r="CN251" s="90"/>
      <c r="CO251" s="90"/>
      <c r="CP251" s="90"/>
      <c r="CQ251" s="90"/>
      <c r="CR251" s="90"/>
      <c r="CS251" s="90"/>
      <c r="CT251" s="90"/>
      <c r="CU251" s="90"/>
      <c r="CV251" s="90"/>
      <c r="CW251" s="90"/>
      <c r="CX251" s="90"/>
      <c r="CY251" s="90"/>
      <c r="CZ251" s="90"/>
      <c r="DA251" s="90"/>
      <c r="DB251" s="90"/>
      <c r="DC251" s="90"/>
      <c r="DD251" s="90"/>
      <c r="DE251" s="90"/>
      <c r="DF251" s="90"/>
      <c r="DG251" s="90"/>
      <c r="DH251" s="163"/>
      <c r="DI251" s="90"/>
      <c r="DJ251" s="90"/>
    </row>
    <row r="252" spans="1:114" s="164" customFormat="1" ht="14.85" customHeight="1">
      <c r="A252" s="91"/>
      <c r="B252" s="93" t="s">
        <v>436</v>
      </c>
      <c r="C252" s="87" t="s">
        <v>151</v>
      </c>
      <c r="D252" s="88">
        <v>124.4646752</v>
      </c>
      <c r="E252" s="89">
        <v>124.4646752</v>
      </c>
      <c r="F252" s="90">
        <f t="shared" si="16"/>
        <v>6</v>
      </c>
      <c r="G252" s="90">
        <f t="shared" si="17"/>
        <v>746.78805120000004</v>
      </c>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c r="AP252" s="90"/>
      <c r="AQ252" s="90"/>
      <c r="AR252" s="90"/>
      <c r="AS252" s="90"/>
      <c r="AT252" s="90"/>
      <c r="AU252" s="90"/>
      <c r="AV252" s="90"/>
      <c r="AW252" s="90"/>
      <c r="AX252" s="90"/>
      <c r="AY252" s="90"/>
      <c r="AZ252" s="90"/>
      <c r="BA252" s="90"/>
      <c r="BB252" s="90"/>
      <c r="BC252" s="90"/>
      <c r="BD252" s="90"/>
      <c r="BE252" s="90"/>
      <c r="BF252" s="90"/>
      <c r="BG252" s="90"/>
      <c r="BH252" s="90"/>
      <c r="BI252" s="90"/>
      <c r="BJ252" s="90"/>
      <c r="BK252" s="90"/>
      <c r="BL252" s="90"/>
      <c r="BM252" s="90"/>
      <c r="BN252" s="90"/>
      <c r="BO252" s="90"/>
      <c r="BP252" s="90"/>
      <c r="BQ252" s="90"/>
      <c r="BR252" s="90">
        <v>1</v>
      </c>
      <c r="BS252" s="90"/>
      <c r="BT252" s="90"/>
      <c r="BU252" s="90"/>
      <c r="BV252" s="90"/>
      <c r="BW252" s="90"/>
      <c r="BX252" s="90"/>
      <c r="BY252" s="90"/>
      <c r="BZ252" s="90"/>
      <c r="CA252" s="90"/>
      <c r="CB252" s="90"/>
      <c r="CC252" s="90"/>
      <c r="CD252" s="90"/>
      <c r="CE252" s="90">
        <v>2</v>
      </c>
      <c r="CF252" s="90"/>
      <c r="CG252" s="90"/>
      <c r="CH252" s="90"/>
      <c r="CI252" s="90"/>
      <c r="CJ252" s="90"/>
      <c r="CK252" s="90"/>
      <c r="CL252" s="90"/>
      <c r="CM252" s="90"/>
      <c r="CN252" s="90"/>
      <c r="CO252" s="90"/>
      <c r="CP252" s="90"/>
      <c r="CQ252" s="90"/>
      <c r="CR252" s="90"/>
      <c r="CS252" s="90"/>
      <c r="CT252" s="90"/>
      <c r="CU252" s="90"/>
      <c r="CV252" s="90">
        <v>3</v>
      </c>
      <c r="CW252" s="90"/>
      <c r="CX252" s="90"/>
      <c r="CY252" s="90"/>
      <c r="CZ252" s="90"/>
      <c r="DA252" s="90"/>
      <c r="DB252" s="90"/>
      <c r="DC252" s="90"/>
      <c r="DD252" s="90"/>
      <c r="DE252" s="90"/>
      <c r="DF252" s="90"/>
      <c r="DG252" s="90"/>
      <c r="DH252" s="163"/>
      <c r="DI252" s="90"/>
      <c r="DJ252" s="90"/>
    </row>
    <row r="253" spans="1:114" s="164" customFormat="1" ht="14.85" customHeight="1">
      <c r="A253" s="91"/>
      <c r="B253" s="93" t="s">
        <v>437</v>
      </c>
      <c r="C253" s="87" t="s">
        <v>151</v>
      </c>
      <c r="D253" s="88">
        <v>153.34088199999999</v>
      </c>
      <c r="E253" s="89">
        <v>153.34088199999999</v>
      </c>
      <c r="F253" s="90">
        <f t="shared" si="16"/>
        <v>6</v>
      </c>
      <c r="G253" s="90">
        <f t="shared" si="17"/>
        <v>920.04529200000002</v>
      </c>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c r="AO253" s="90">
        <v>1</v>
      </c>
      <c r="AP253" s="90"/>
      <c r="AQ253" s="90"/>
      <c r="AR253" s="90"/>
      <c r="AS253" s="90"/>
      <c r="AT253" s="90"/>
      <c r="AU253" s="90"/>
      <c r="AV253" s="90"/>
      <c r="AW253" s="90"/>
      <c r="AX253" s="90"/>
      <c r="AY253" s="90"/>
      <c r="AZ253" s="90"/>
      <c r="BA253" s="90"/>
      <c r="BB253" s="90"/>
      <c r="BC253" s="90"/>
      <c r="BD253" s="90"/>
      <c r="BE253" s="90"/>
      <c r="BF253" s="90"/>
      <c r="BG253" s="90"/>
      <c r="BH253" s="90"/>
      <c r="BI253" s="90"/>
      <c r="BJ253" s="90"/>
      <c r="BK253" s="90"/>
      <c r="BL253" s="90"/>
      <c r="BM253" s="90"/>
      <c r="BN253" s="90"/>
      <c r="BO253" s="90"/>
      <c r="BP253" s="90"/>
      <c r="BQ253" s="90"/>
      <c r="BR253" s="90"/>
      <c r="BS253" s="90"/>
      <c r="BT253" s="90"/>
      <c r="BU253" s="90"/>
      <c r="BV253" s="90"/>
      <c r="BW253" s="90"/>
      <c r="BX253" s="90"/>
      <c r="BY253" s="90"/>
      <c r="BZ253" s="90"/>
      <c r="CA253" s="90"/>
      <c r="CB253" s="90"/>
      <c r="CC253" s="90"/>
      <c r="CD253" s="90"/>
      <c r="CE253" s="90">
        <v>5</v>
      </c>
      <c r="CF253" s="90"/>
      <c r="CG253" s="90"/>
      <c r="CH253" s="90"/>
      <c r="CI253" s="90"/>
      <c r="CJ253" s="90"/>
      <c r="CK253" s="90"/>
      <c r="CL253" s="90"/>
      <c r="CM253" s="90"/>
      <c r="CN253" s="90"/>
      <c r="CO253" s="90"/>
      <c r="CP253" s="90"/>
      <c r="CQ253" s="90"/>
      <c r="CR253" s="90"/>
      <c r="CS253" s="90"/>
      <c r="CT253" s="90"/>
      <c r="CU253" s="90"/>
      <c r="CV253" s="90"/>
      <c r="CW253" s="90"/>
      <c r="CX253" s="90"/>
      <c r="CY253" s="90"/>
      <c r="CZ253" s="90"/>
      <c r="DA253" s="90"/>
      <c r="DB253" s="90"/>
      <c r="DC253" s="90"/>
      <c r="DD253" s="90"/>
      <c r="DE253" s="90"/>
      <c r="DF253" s="90"/>
      <c r="DG253" s="90"/>
      <c r="DH253" s="163"/>
      <c r="DI253" s="90"/>
      <c r="DJ253" s="90"/>
    </row>
    <row r="254" spans="1:114" s="164" customFormat="1" ht="14.85" customHeight="1">
      <c r="A254" s="91"/>
      <c r="B254" s="93" t="s">
        <v>438</v>
      </c>
      <c r="C254" s="87" t="s">
        <v>151</v>
      </c>
      <c r="D254" s="88">
        <v>204.20694280000001</v>
      </c>
      <c r="E254" s="89">
        <v>204.20694280000001</v>
      </c>
      <c r="F254" s="90">
        <f t="shared" si="16"/>
        <v>29</v>
      </c>
      <c r="G254" s="90">
        <f t="shared" si="17"/>
        <v>5922.0013411999998</v>
      </c>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v>1</v>
      </c>
      <c r="AG254" s="90"/>
      <c r="AH254" s="90"/>
      <c r="AI254" s="90"/>
      <c r="AJ254" s="90"/>
      <c r="AK254" s="90"/>
      <c r="AL254" s="90"/>
      <c r="AM254" s="90"/>
      <c r="AN254" s="90"/>
      <c r="AO254" s="90"/>
      <c r="AP254" s="90"/>
      <c r="AQ254" s="90"/>
      <c r="AR254" s="90"/>
      <c r="AS254" s="90"/>
      <c r="AT254" s="90"/>
      <c r="AU254" s="90"/>
      <c r="AV254" s="90"/>
      <c r="AW254" s="90"/>
      <c r="AX254" s="90"/>
      <c r="AY254" s="90"/>
      <c r="AZ254" s="90"/>
      <c r="BA254" s="90"/>
      <c r="BB254" s="90"/>
      <c r="BC254" s="90"/>
      <c r="BD254" s="90"/>
      <c r="BE254" s="90"/>
      <c r="BF254" s="90"/>
      <c r="BG254" s="90"/>
      <c r="BH254" s="90"/>
      <c r="BI254" s="90">
        <v>1</v>
      </c>
      <c r="BJ254" s="90">
        <v>2</v>
      </c>
      <c r="BK254" s="90"/>
      <c r="BL254" s="90"/>
      <c r="BM254" s="90"/>
      <c r="BN254" s="90">
        <v>1</v>
      </c>
      <c r="BO254" s="90"/>
      <c r="BP254" s="90"/>
      <c r="BQ254" s="90"/>
      <c r="BR254" s="90"/>
      <c r="BS254" s="90"/>
      <c r="BT254" s="90"/>
      <c r="BU254" s="90"/>
      <c r="BV254" s="90"/>
      <c r="BW254" s="90">
        <v>2</v>
      </c>
      <c r="BX254" s="90"/>
      <c r="BY254" s="90"/>
      <c r="BZ254" s="90">
        <v>1</v>
      </c>
      <c r="CA254" s="90"/>
      <c r="CB254" s="90"/>
      <c r="CC254" s="90"/>
      <c r="CD254" s="90"/>
      <c r="CE254" s="90">
        <v>18</v>
      </c>
      <c r="CF254" s="90"/>
      <c r="CG254" s="90"/>
      <c r="CH254" s="90"/>
      <c r="CI254" s="90"/>
      <c r="CJ254" s="90"/>
      <c r="CK254" s="90"/>
      <c r="CL254" s="90"/>
      <c r="CM254" s="90">
        <v>1</v>
      </c>
      <c r="CN254" s="90"/>
      <c r="CO254" s="90"/>
      <c r="CP254" s="90"/>
      <c r="CQ254" s="90"/>
      <c r="CR254" s="90"/>
      <c r="CS254" s="90"/>
      <c r="CT254" s="90"/>
      <c r="CU254" s="90"/>
      <c r="CV254" s="90"/>
      <c r="CW254" s="90"/>
      <c r="CX254" s="90"/>
      <c r="CY254" s="90"/>
      <c r="CZ254" s="90"/>
      <c r="DA254" s="90">
        <v>1</v>
      </c>
      <c r="DB254" s="90"/>
      <c r="DC254" s="90"/>
      <c r="DD254" s="90"/>
      <c r="DE254" s="90"/>
      <c r="DF254" s="90"/>
      <c r="DG254" s="90"/>
      <c r="DH254" s="163">
        <v>1</v>
      </c>
      <c r="DI254" s="90"/>
      <c r="DJ254" s="90"/>
    </row>
    <row r="255" spans="1:114" s="164" customFormat="1" ht="14.85" customHeight="1">
      <c r="A255" s="91"/>
      <c r="B255" s="93" t="s">
        <v>439</v>
      </c>
      <c r="C255" s="87" t="s">
        <v>151</v>
      </c>
      <c r="D255" s="88">
        <v>336.9</v>
      </c>
      <c r="E255" s="89">
        <v>336.9</v>
      </c>
      <c r="F255" s="90">
        <f t="shared" si="16"/>
        <v>14</v>
      </c>
      <c r="G255" s="90">
        <f t="shared" si="17"/>
        <v>4716.5999999999995</v>
      </c>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c r="AO255" s="90"/>
      <c r="AP255" s="90"/>
      <c r="AQ255" s="90"/>
      <c r="AR255" s="90"/>
      <c r="AS255" s="90"/>
      <c r="AT255" s="90"/>
      <c r="AU255" s="90"/>
      <c r="AV255" s="90"/>
      <c r="AW255" s="90">
        <v>1</v>
      </c>
      <c r="AX255" s="90"/>
      <c r="AY255" s="90"/>
      <c r="AZ255" s="90"/>
      <c r="BA255" s="90"/>
      <c r="BB255" s="90"/>
      <c r="BC255" s="90"/>
      <c r="BD255" s="90"/>
      <c r="BE255" s="90"/>
      <c r="BF255" s="90"/>
      <c r="BG255" s="90"/>
      <c r="BH255" s="90"/>
      <c r="BI255" s="90"/>
      <c r="BJ255" s="90"/>
      <c r="BK255" s="90"/>
      <c r="BL255" s="90"/>
      <c r="BM255" s="90"/>
      <c r="BN255" s="90"/>
      <c r="BO255" s="90"/>
      <c r="BP255" s="90"/>
      <c r="BQ255" s="90"/>
      <c r="BR255" s="90"/>
      <c r="BS255" s="90">
        <v>1</v>
      </c>
      <c r="BT255" s="90"/>
      <c r="BU255" s="90"/>
      <c r="BV255" s="90"/>
      <c r="BW255" s="90"/>
      <c r="BX255" s="90"/>
      <c r="BY255" s="90"/>
      <c r="BZ255" s="90"/>
      <c r="CA255" s="90"/>
      <c r="CB255" s="90"/>
      <c r="CC255" s="90"/>
      <c r="CD255" s="90"/>
      <c r="CE255" s="90">
        <v>12</v>
      </c>
      <c r="CF255" s="90"/>
      <c r="CG255" s="90"/>
      <c r="CH255" s="90"/>
      <c r="CI255" s="90"/>
      <c r="CJ255" s="90"/>
      <c r="CK255" s="90"/>
      <c r="CL255" s="90"/>
      <c r="CM255" s="90"/>
      <c r="CN255" s="90"/>
      <c r="CO255" s="90"/>
      <c r="CP255" s="90"/>
      <c r="CQ255" s="90"/>
      <c r="CR255" s="90"/>
      <c r="CS255" s="90"/>
      <c r="CT255" s="90"/>
      <c r="CU255" s="90"/>
      <c r="CV255" s="90"/>
      <c r="CW255" s="90"/>
      <c r="CX255" s="90"/>
      <c r="CY255" s="90"/>
      <c r="CZ255" s="90"/>
      <c r="DA255" s="90"/>
      <c r="DB255" s="90"/>
      <c r="DC255" s="90"/>
      <c r="DD255" s="90"/>
      <c r="DE255" s="90"/>
      <c r="DF255" s="90"/>
      <c r="DG255" s="90"/>
      <c r="DH255" s="163"/>
      <c r="DI255" s="90"/>
      <c r="DJ255" s="90"/>
    </row>
    <row r="256" spans="1:114" s="164" customFormat="1" ht="14.85" customHeight="1">
      <c r="A256" s="91"/>
      <c r="B256" s="93" t="s">
        <v>440</v>
      </c>
      <c r="C256" s="87" t="s">
        <v>151</v>
      </c>
      <c r="D256" s="88">
        <v>24.359623200000001</v>
      </c>
      <c r="E256" s="89">
        <v>24.359623200000001</v>
      </c>
      <c r="F256" s="90">
        <f t="shared" si="16"/>
        <v>1816</v>
      </c>
      <c r="G256" s="90">
        <f t="shared" si="17"/>
        <v>44237.075731200006</v>
      </c>
      <c r="H256" s="90"/>
      <c r="I256" s="90">
        <v>30</v>
      </c>
      <c r="J256" s="90"/>
      <c r="K256" s="90">
        <v>20</v>
      </c>
      <c r="L256" s="90">
        <v>24</v>
      </c>
      <c r="M256" s="90">
        <v>6</v>
      </c>
      <c r="N256" s="90"/>
      <c r="O256" s="90"/>
      <c r="P256" s="90"/>
      <c r="Q256" s="90"/>
      <c r="R256" s="90"/>
      <c r="S256" s="90"/>
      <c r="T256" s="90">
        <v>12</v>
      </c>
      <c r="U256" s="90">
        <v>12</v>
      </c>
      <c r="V256" s="90"/>
      <c r="W256" s="90">
        <v>6</v>
      </c>
      <c r="X256" s="90"/>
      <c r="Y256" s="90"/>
      <c r="Z256" s="90"/>
      <c r="AA256" s="90">
        <v>36</v>
      </c>
      <c r="AB256" s="90">
        <v>12</v>
      </c>
      <c r="AC256" s="90"/>
      <c r="AD256" s="90">
        <v>12</v>
      </c>
      <c r="AE256" s="90"/>
      <c r="AF256" s="90">
        <v>12</v>
      </c>
      <c r="AG256" s="90">
        <v>18</v>
      </c>
      <c r="AH256" s="90"/>
      <c r="AI256" s="90">
        <v>18</v>
      </c>
      <c r="AJ256" s="90"/>
      <c r="AK256" s="90">
        <v>30</v>
      </c>
      <c r="AL256" s="90"/>
      <c r="AM256" s="90"/>
      <c r="AN256" s="90">
        <v>6</v>
      </c>
      <c r="AO256" s="90">
        <v>12</v>
      </c>
      <c r="AP256" s="90"/>
      <c r="AQ256" s="90"/>
      <c r="AR256" s="90">
        <v>12</v>
      </c>
      <c r="AS256" s="90"/>
      <c r="AT256" s="90"/>
      <c r="AU256" s="90"/>
      <c r="AV256" s="90">
        <v>12</v>
      </c>
      <c r="AW256" s="90"/>
      <c r="AX256" s="90">
        <v>6</v>
      </c>
      <c r="AY256" s="90">
        <v>48</v>
      </c>
      <c r="AZ256" s="90"/>
      <c r="BA256" s="90"/>
      <c r="BB256" s="90"/>
      <c r="BC256" s="90">
        <v>12</v>
      </c>
      <c r="BD256" s="90"/>
      <c r="BE256" s="90"/>
      <c r="BF256" s="90">
        <v>20</v>
      </c>
      <c r="BG256" s="90"/>
      <c r="BH256" s="90">
        <v>24</v>
      </c>
      <c r="BI256" s="90">
        <v>82</v>
      </c>
      <c r="BJ256" s="90">
        <v>84</v>
      </c>
      <c r="BK256" s="90">
        <v>18</v>
      </c>
      <c r="BL256" s="90"/>
      <c r="BM256" s="90">
        <v>36</v>
      </c>
      <c r="BN256" s="90">
        <v>78</v>
      </c>
      <c r="BO256" s="90">
        <v>26</v>
      </c>
      <c r="BP256" s="90"/>
      <c r="BQ256" s="90">
        <v>28</v>
      </c>
      <c r="BR256" s="90">
        <v>192</v>
      </c>
      <c r="BS256" s="90"/>
      <c r="BT256" s="90">
        <v>24</v>
      </c>
      <c r="BU256" s="90"/>
      <c r="BV256" s="90"/>
      <c r="BW256" s="90"/>
      <c r="BX256" s="90">
        <v>36</v>
      </c>
      <c r="BY256" s="90">
        <v>6</v>
      </c>
      <c r="BZ256" s="90">
        <v>1</v>
      </c>
      <c r="CA256" s="90"/>
      <c r="CB256" s="90"/>
      <c r="CC256" s="90"/>
      <c r="CD256" s="90"/>
      <c r="CE256" s="90">
        <v>353</v>
      </c>
      <c r="CF256" s="90">
        <v>36</v>
      </c>
      <c r="CG256" s="90"/>
      <c r="CH256" s="90"/>
      <c r="CI256" s="90">
        <v>6</v>
      </c>
      <c r="CJ256" s="90"/>
      <c r="CK256" s="90"/>
      <c r="CL256" s="90"/>
      <c r="CM256" s="90"/>
      <c r="CN256" s="90"/>
      <c r="CO256" s="90">
        <v>18</v>
      </c>
      <c r="CP256" s="90"/>
      <c r="CQ256" s="90"/>
      <c r="CR256" s="90"/>
      <c r="CS256" s="90">
        <v>18</v>
      </c>
      <c r="CT256" s="90">
        <v>24</v>
      </c>
      <c r="CU256" s="90"/>
      <c r="CV256" s="90">
        <v>202</v>
      </c>
      <c r="CW256" s="90"/>
      <c r="CX256" s="90"/>
      <c r="CY256" s="90">
        <v>8</v>
      </c>
      <c r="CZ256" s="90"/>
      <c r="DA256" s="90">
        <v>6</v>
      </c>
      <c r="DB256" s="90"/>
      <c r="DC256" s="90">
        <v>108</v>
      </c>
      <c r="DD256" s="90"/>
      <c r="DE256" s="90"/>
      <c r="DF256" s="90"/>
      <c r="DG256" s="90"/>
      <c r="DH256" s="163">
        <v>6</v>
      </c>
      <c r="DI256" s="90"/>
      <c r="DJ256" s="90">
        <v>20</v>
      </c>
    </row>
    <row r="257" spans="1:114" s="164" customFormat="1" ht="14.85" customHeight="1">
      <c r="A257" s="91"/>
      <c r="B257" s="93" t="s">
        <v>441</v>
      </c>
      <c r="C257" s="87" t="s">
        <v>151</v>
      </c>
      <c r="D257" s="88">
        <v>327.63</v>
      </c>
      <c r="E257" s="89">
        <v>327.63</v>
      </c>
      <c r="F257" s="90">
        <f t="shared" si="16"/>
        <v>132</v>
      </c>
      <c r="G257" s="90">
        <f t="shared" si="17"/>
        <v>43247.159999999996</v>
      </c>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c r="AO257" s="90"/>
      <c r="AP257" s="90"/>
      <c r="AQ257" s="90"/>
      <c r="AR257" s="90"/>
      <c r="AS257" s="90"/>
      <c r="AT257" s="90"/>
      <c r="AU257" s="90"/>
      <c r="AV257" s="90"/>
      <c r="AW257" s="90"/>
      <c r="AX257" s="90"/>
      <c r="AY257" s="90"/>
      <c r="AZ257" s="90"/>
      <c r="BA257" s="90"/>
      <c r="BB257" s="90"/>
      <c r="BC257" s="90"/>
      <c r="BD257" s="90"/>
      <c r="BE257" s="90"/>
      <c r="BF257" s="90"/>
      <c r="BG257" s="90"/>
      <c r="BH257" s="90"/>
      <c r="BI257" s="90">
        <v>1</v>
      </c>
      <c r="BJ257" s="90"/>
      <c r="BK257" s="90"/>
      <c r="BL257" s="90"/>
      <c r="BM257" s="90"/>
      <c r="BN257" s="90"/>
      <c r="BO257" s="90"/>
      <c r="BP257" s="90"/>
      <c r="BQ257" s="90"/>
      <c r="BR257" s="90">
        <v>31</v>
      </c>
      <c r="BS257" s="90"/>
      <c r="BT257" s="90"/>
      <c r="BU257" s="90"/>
      <c r="BV257" s="90"/>
      <c r="BW257" s="90"/>
      <c r="BX257" s="90"/>
      <c r="BY257" s="90"/>
      <c r="BZ257" s="90"/>
      <c r="CA257" s="90"/>
      <c r="CB257" s="90"/>
      <c r="CC257" s="90"/>
      <c r="CD257" s="90"/>
      <c r="CE257" s="90">
        <v>52</v>
      </c>
      <c r="CF257" s="90"/>
      <c r="CG257" s="90"/>
      <c r="CH257" s="90"/>
      <c r="CI257" s="90"/>
      <c r="CJ257" s="90"/>
      <c r="CK257" s="90"/>
      <c r="CL257" s="90"/>
      <c r="CM257" s="90"/>
      <c r="CN257" s="90"/>
      <c r="CO257" s="90"/>
      <c r="CP257" s="90"/>
      <c r="CQ257" s="90"/>
      <c r="CR257" s="90"/>
      <c r="CS257" s="90"/>
      <c r="CT257" s="90"/>
      <c r="CU257" s="90"/>
      <c r="CV257" s="90">
        <v>28</v>
      </c>
      <c r="CW257" s="90">
        <v>2</v>
      </c>
      <c r="CX257" s="90"/>
      <c r="CY257" s="90"/>
      <c r="CZ257" s="90"/>
      <c r="DA257" s="90"/>
      <c r="DB257" s="90"/>
      <c r="DC257" s="90">
        <v>18</v>
      </c>
      <c r="DD257" s="90"/>
      <c r="DE257" s="90"/>
      <c r="DF257" s="90"/>
      <c r="DG257" s="90"/>
      <c r="DH257" s="163"/>
      <c r="DI257" s="90"/>
      <c r="DJ257" s="90"/>
    </row>
    <row r="258" spans="1:114" s="164" customFormat="1" ht="14.85" customHeight="1">
      <c r="A258" s="91"/>
      <c r="B258" s="93" t="s">
        <v>442</v>
      </c>
      <c r="C258" s="87" t="s">
        <v>151</v>
      </c>
      <c r="D258" s="88">
        <v>59.15</v>
      </c>
      <c r="E258" s="89">
        <v>59.15</v>
      </c>
      <c r="F258" s="90">
        <f t="shared" si="16"/>
        <v>15</v>
      </c>
      <c r="G258" s="90">
        <f t="shared" si="17"/>
        <v>887.25</v>
      </c>
      <c r="H258" s="90"/>
      <c r="I258" s="90"/>
      <c r="J258" s="90"/>
      <c r="K258" s="90"/>
      <c r="L258" s="90">
        <v>2</v>
      </c>
      <c r="M258" s="90"/>
      <c r="N258" s="90"/>
      <c r="O258" s="90"/>
      <c r="P258" s="90"/>
      <c r="Q258" s="90"/>
      <c r="R258" s="90"/>
      <c r="S258" s="90"/>
      <c r="T258" s="90"/>
      <c r="U258" s="90"/>
      <c r="V258" s="90"/>
      <c r="W258" s="90"/>
      <c r="X258" s="90"/>
      <c r="Y258" s="90"/>
      <c r="Z258" s="90"/>
      <c r="AA258" s="90"/>
      <c r="AB258" s="90"/>
      <c r="AC258" s="90"/>
      <c r="AD258" s="90"/>
      <c r="AE258" s="90"/>
      <c r="AF258" s="90"/>
      <c r="AG258" s="90"/>
      <c r="AH258" s="90">
        <v>1</v>
      </c>
      <c r="AI258" s="90"/>
      <c r="AJ258" s="90"/>
      <c r="AK258" s="90"/>
      <c r="AL258" s="90"/>
      <c r="AM258" s="90"/>
      <c r="AN258" s="90"/>
      <c r="AO258" s="90">
        <v>1</v>
      </c>
      <c r="AP258" s="90"/>
      <c r="AQ258" s="90"/>
      <c r="AR258" s="90"/>
      <c r="AS258" s="90"/>
      <c r="AT258" s="90"/>
      <c r="AU258" s="90"/>
      <c r="AV258" s="90"/>
      <c r="AW258" s="90"/>
      <c r="AX258" s="90"/>
      <c r="AY258" s="90"/>
      <c r="AZ258" s="90"/>
      <c r="BA258" s="90"/>
      <c r="BB258" s="90"/>
      <c r="BC258" s="90"/>
      <c r="BD258" s="90"/>
      <c r="BE258" s="90"/>
      <c r="BF258" s="90"/>
      <c r="BG258" s="90"/>
      <c r="BH258" s="90"/>
      <c r="BI258" s="90">
        <v>2</v>
      </c>
      <c r="BJ258" s="90"/>
      <c r="BK258" s="90"/>
      <c r="BL258" s="90"/>
      <c r="BM258" s="90"/>
      <c r="BN258" s="90"/>
      <c r="BO258" s="90">
        <v>1</v>
      </c>
      <c r="BP258" s="90"/>
      <c r="BQ258" s="90"/>
      <c r="BR258" s="90"/>
      <c r="BS258" s="90"/>
      <c r="BT258" s="90">
        <v>1</v>
      </c>
      <c r="BU258" s="90"/>
      <c r="BV258" s="90"/>
      <c r="BW258" s="90">
        <v>1</v>
      </c>
      <c r="BX258" s="90"/>
      <c r="BY258" s="90"/>
      <c r="BZ258" s="90">
        <v>1</v>
      </c>
      <c r="CA258" s="90"/>
      <c r="CB258" s="90"/>
      <c r="CC258" s="90"/>
      <c r="CD258" s="90"/>
      <c r="CE258" s="90"/>
      <c r="CF258" s="90"/>
      <c r="CG258" s="90"/>
      <c r="CH258" s="90"/>
      <c r="CI258" s="90"/>
      <c r="CJ258" s="90"/>
      <c r="CK258" s="90"/>
      <c r="CL258" s="90"/>
      <c r="CM258" s="90"/>
      <c r="CN258" s="90"/>
      <c r="CO258" s="90"/>
      <c r="CP258" s="90"/>
      <c r="CQ258" s="90"/>
      <c r="CR258" s="90"/>
      <c r="CS258" s="90"/>
      <c r="CT258" s="90">
        <v>1</v>
      </c>
      <c r="CU258" s="90"/>
      <c r="CV258" s="90"/>
      <c r="CW258" s="90">
        <v>2</v>
      </c>
      <c r="CX258" s="90"/>
      <c r="CY258" s="90">
        <v>1</v>
      </c>
      <c r="CZ258" s="90"/>
      <c r="DA258" s="90">
        <v>1</v>
      </c>
      <c r="DB258" s="90"/>
      <c r="DC258" s="90"/>
      <c r="DD258" s="90"/>
      <c r="DE258" s="90"/>
      <c r="DF258" s="90"/>
      <c r="DG258" s="90"/>
      <c r="DH258" s="163"/>
      <c r="DI258" s="90"/>
      <c r="DJ258" s="90"/>
    </row>
    <row r="259" spans="1:114" s="164" customFormat="1" ht="14.85" customHeight="1">
      <c r="A259" s="91"/>
      <c r="B259" s="93" t="s">
        <v>443</v>
      </c>
      <c r="C259" s="87" t="s">
        <v>169</v>
      </c>
      <c r="D259" s="88">
        <v>78.88</v>
      </c>
      <c r="E259" s="89">
        <v>78.88</v>
      </c>
      <c r="F259" s="90">
        <f t="shared" si="16"/>
        <v>99.7</v>
      </c>
      <c r="G259" s="90">
        <f t="shared" si="17"/>
        <v>7864.3359999999993</v>
      </c>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c r="AG259" s="90"/>
      <c r="AH259" s="90"/>
      <c r="AI259" s="90"/>
      <c r="AJ259" s="90"/>
      <c r="AK259" s="90">
        <v>1</v>
      </c>
      <c r="AL259" s="90"/>
      <c r="AM259" s="90"/>
      <c r="AN259" s="90"/>
      <c r="AO259" s="90"/>
      <c r="AP259" s="90"/>
      <c r="AQ259" s="90"/>
      <c r="AR259" s="90"/>
      <c r="AS259" s="90"/>
      <c r="AT259" s="90"/>
      <c r="AU259" s="90"/>
      <c r="AV259" s="90"/>
      <c r="AW259" s="90"/>
      <c r="AX259" s="90">
        <v>1.5</v>
      </c>
      <c r="AY259" s="90"/>
      <c r="AZ259" s="90"/>
      <c r="BA259" s="90"/>
      <c r="BB259" s="90"/>
      <c r="BC259" s="90"/>
      <c r="BD259" s="90"/>
      <c r="BE259" s="90"/>
      <c r="BF259" s="90"/>
      <c r="BG259" s="90"/>
      <c r="BH259" s="90"/>
      <c r="BI259" s="90"/>
      <c r="BJ259" s="90"/>
      <c r="BK259" s="90"/>
      <c r="BL259" s="90"/>
      <c r="BM259" s="90"/>
      <c r="BN259" s="90"/>
      <c r="BO259" s="90"/>
      <c r="BP259" s="90"/>
      <c r="BQ259" s="90"/>
      <c r="BR259" s="90"/>
      <c r="BS259" s="90">
        <v>2.2000000000000002</v>
      </c>
      <c r="BT259" s="90"/>
      <c r="BU259" s="90"/>
      <c r="BV259" s="90"/>
      <c r="BW259" s="90"/>
      <c r="BX259" s="90"/>
      <c r="BY259" s="90"/>
      <c r="BZ259" s="90"/>
      <c r="CA259" s="90"/>
      <c r="CB259" s="90"/>
      <c r="CC259" s="90"/>
      <c r="CD259" s="90"/>
      <c r="CE259" s="90">
        <v>70</v>
      </c>
      <c r="CF259" s="90"/>
      <c r="CG259" s="90"/>
      <c r="CH259" s="90"/>
      <c r="CI259" s="90"/>
      <c r="CJ259" s="90"/>
      <c r="CK259" s="90"/>
      <c r="CL259" s="90"/>
      <c r="CM259" s="90"/>
      <c r="CN259" s="90"/>
      <c r="CO259" s="90"/>
      <c r="CP259" s="90"/>
      <c r="CQ259" s="90"/>
      <c r="CR259" s="90"/>
      <c r="CS259" s="90"/>
      <c r="CT259" s="90"/>
      <c r="CU259" s="90">
        <v>25</v>
      </c>
      <c r="CV259" s="90"/>
      <c r="CW259" s="90"/>
      <c r="CX259" s="90"/>
      <c r="CY259" s="90"/>
      <c r="CZ259" s="90"/>
      <c r="DA259" s="90"/>
      <c r="DB259" s="90"/>
      <c r="DC259" s="90"/>
      <c r="DD259" s="90"/>
      <c r="DE259" s="90"/>
      <c r="DF259" s="90"/>
      <c r="DG259" s="90"/>
      <c r="DH259" s="163"/>
      <c r="DI259" s="90"/>
      <c r="DJ259" s="90"/>
    </row>
    <row r="260" spans="1:114" s="164" customFormat="1" ht="14.85" customHeight="1">
      <c r="A260" s="91"/>
      <c r="B260" s="93" t="s">
        <v>444</v>
      </c>
      <c r="C260" s="87" t="s">
        <v>151</v>
      </c>
      <c r="D260" s="88">
        <v>106.69</v>
      </c>
      <c r="E260" s="89">
        <v>106.69</v>
      </c>
      <c r="F260" s="90">
        <f t="shared" si="16"/>
        <v>2</v>
      </c>
      <c r="G260" s="90">
        <f t="shared" si="17"/>
        <v>213.38</v>
      </c>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v>2</v>
      </c>
      <c r="AJ260" s="90"/>
      <c r="AK260" s="90"/>
      <c r="AL260" s="90"/>
      <c r="AM260" s="90"/>
      <c r="AN260" s="90"/>
      <c r="AO260" s="90"/>
      <c r="AP260" s="90"/>
      <c r="AQ260" s="90"/>
      <c r="AR260" s="90"/>
      <c r="AS260" s="90"/>
      <c r="AT260" s="90"/>
      <c r="AU260" s="90"/>
      <c r="AV260" s="90"/>
      <c r="AW260" s="90"/>
      <c r="AX260" s="90"/>
      <c r="AY260" s="90"/>
      <c r="AZ260" s="90"/>
      <c r="BA260" s="90"/>
      <c r="BB260" s="90"/>
      <c r="BC260" s="90"/>
      <c r="BD260" s="90"/>
      <c r="BE260" s="90"/>
      <c r="BF260" s="90"/>
      <c r="BG260" s="90"/>
      <c r="BH260" s="90"/>
      <c r="BI260" s="90"/>
      <c r="BJ260" s="90"/>
      <c r="BK260" s="90"/>
      <c r="BL260" s="90"/>
      <c r="BM260" s="90"/>
      <c r="BN260" s="90"/>
      <c r="BO260" s="90"/>
      <c r="BP260" s="90"/>
      <c r="BQ260" s="90"/>
      <c r="BR260" s="90"/>
      <c r="BS260" s="90"/>
      <c r="BT260" s="90"/>
      <c r="BU260" s="90"/>
      <c r="BV260" s="90"/>
      <c r="BW260" s="90"/>
      <c r="BX260" s="90"/>
      <c r="BY260" s="90"/>
      <c r="BZ260" s="90"/>
      <c r="CA260" s="90"/>
      <c r="CB260" s="90"/>
      <c r="CC260" s="90"/>
      <c r="CD260" s="90"/>
      <c r="CE260" s="90"/>
      <c r="CF260" s="90"/>
      <c r="CG260" s="90"/>
      <c r="CH260" s="90"/>
      <c r="CI260" s="90"/>
      <c r="CJ260" s="90"/>
      <c r="CK260" s="90"/>
      <c r="CL260" s="90"/>
      <c r="CM260" s="90"/>
      <c r="CN260" s="90"/>
      <c r="CO260" s="90"/>
      <c r="CP260" s="90"/>
      <c r="CQ260" s="90"/>
      <c r="CR260" s="90"/>
      <c r="CS260" s="90"/>
      <c r="CT260" s="90"/>
      <c r="CU260" s="90"/>
      <c r="CV260" s="90"/>
      <c r="CW260" s="90"/>
      <c r="CX260" s="90"/>
      <c r="CY260" s="90"/>
      <c r="CZ260" s="90"/>
      <c r="DA260" s="90"/>
      <c r="DB260" s="90"/>
      <c r="DC260" s="90"/>
      <c r="DD260" s="90"/>
      <c r="DE260" s="90"/>
      <c r="DF260" s="90"/>
      <c r="DG260" s="90"/>
      <c r="DH260" s="163"/>
      <c r="DI260" s="90"/>
      <c r="DJ260" s="90"/>
    </row>
    <row r="261" spans="1:114" s="164" customFormat="1" ht="14.85" customHeight="1">
      <c r="A261" s="91"/>
      <c r="B261" s="93" t="s">
        <v>445</v>
      </c>
      <c r="C261" s="87" t="s">
        <v>151</v>
      </c>
      <c r="D261" s="88">
        <v>110.69</v>
      </c>
      <c r="E261" s="89">
        <v>110.69</v>
      </c>
      <c r="F261" s="90">
        <f t="shared" si="16"/>
        <v>0</v>
      </c>
      <c r="G261" s="90">
        <f t="shared" si="17"/>
        <v>0</v>
      </c>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c r="AO261" s="90"/>
      <c r="AP261" s="90"/>
      <c r="AQ261" s="90"/>
      <c r="AR261" s="90"/>
      <c r="AS261" s="90"/>
      <c r="AT261" s="90"/>
      <c r="AU261" s="90"/>
      <c r="AV261" s="90"/>
      <c r="AW261" s="90"/>
      <c r="AX261" s="90"/>
      <c r="AY261" s="90"/>
      <c r="AZ261" s="90"/>
      <c r="BA261" s="90"/>
      <c r="BB261" s="90"/>
      <c r="BC261" s="90"/>
      <c r="BD261" s="90"/>
      <c r="BE261" s="90"/>
      <c r="BF261" s="90"/>
      <c r="BG261" s="90"/>
      <c r="BH261" s="90"/>
      <c r="BI261" s="90"/>
      <c r="BJ261" s="90"/>
      <c r="BK261" s="90"/>
      <c r="BL261" s="90"/>
      <c r="BM261" s="90"/>
      <c r="BN261" s="90"/>
      <c r="BO261" s="90"/>
      <c r="BP261" s="90"/>
      <c r="BQ261" s="90"/>
      <c r="BR261" s="90"/>
      <c r="BS261" s="90"/>
      <c r="BT261" s="90"/>
      <c r="BU261" s="90"/>
      <c r="BV261" s="90"/>
      <c r="BW261" s="90"/>
      <c r="BX261" s="90"/>
      <c r="BY261" s="90"/>
      <c r="BZ261" s="90"/>
      <c r="CA261" s="90"/>
      <c r="CB261" s="90"/>
      <c r="CC261" s="90"/>
      <c r="CD261" s="90"/>
      <c r="CE261" s="90"/>
      <c r="CF261" s="90"/>
      <c r="CG261" s="90"/>
      <c r="CH261" s="90"/>
      <c r="CI261" s="90"/>
      <c r="CJ261" s="90"/>
      <c r="CK261" s="90"/>
      <c r="CL261" s="90"/>
      <c r="CM261" s="90"/>
      <c r="CN261" s="90"/>
      <c r="CO261" s="90"/>
      <c r="CP261" s="90"/>
      <c r="CQ261" s="90"/>
      <c r="CR261" s="90"/>
      <c r="CS261" s="90"/>
      <c r="CT261" s="90"/>
      <c r="CU261" s="90"/>
      <c r="CV261" s="90"/>
      <c r="CW261" s="90"/>
      <c r="CX261" s="90"/>
      <c r="CY261" s="90"/>
      <c r="CZ261" s="90"/>
      <c r="DA261" s="90"/>
      <c r="DB261" s="90"/>
      <c r="DC261" s="90"/>
      <c r="DD261" s="90"/>
      <c r="DE261" s="90"/>
      <c r="DF261" s="90"/>
      <c r="DG261" s="90"/>
      <c r="DH261" s="163"/>
      <c r="DI261" s="90"/>
      <c r="DJ261" s="90"/>
    </row>
    <row r="262" spans="1:114" s="164" customFormat="1" ht="14.85" customHeight="1">
      <c r="A262" s="91"/>
      <c r="B262" s="93" t="s">
        <v>446</v>
      </c>
      <c r="C262" s="87" t="s">
        <v>151</v>
      </c>
      <c r="D262" s="88">
        <v>96.41</v>
      </c>
      <c r="E262" s="89">
        <v>96.41</v>
      </c>
      <c r="F262" s="90">
        <f t="shared" si="16"/>
        <v>0</v>
      </c>
      <c r="G262" s="90">
        <f t="shared" si="17"/>
        <v>0</v>
      </c>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c r="AO262" s="90"/>
      <c r="AP262" s="90"/>
      <c r="AQ262" s="90"/>
      <c r="AR262" s="90"/>
      <c r="AS262" s="90"/>
      <c r="AT262" s="90"/>
      <c r="AU262" s="90"/>
      <c r="AV262" s="90"/>
      <c r="AW262" s="90"/>
      <c r="AX262" s="90"/>
      <c r="AY262" s="90"/>
      <c r="AZ262" s="90"/>
      <c r="BA262" s="90"/>
      <c r="BB262" s="90"/>
      <c r="BC262" s="90"/>
      <c r="BD262" s="90"/>
      <c r="BE262" s="90"/>
      <c r="BF262" s="90"/>
      <c r="BG262" s="90"/>
      <c r="BH262" s="90"/>
      <c r="BI262" s="90"/>
      <c r="BJ262" s="90"/>
      <c r="BK262" s="90"/>
      <c r="BL262" s="90"/>
      <c r="BM262" s="90"/>
      <c r="BN262" s="90"/>
      <c r="BO262" s="90"/>
      <c r="BP262" s="90"/>
      <c r="BQ262" s="90"/>
      <c r="BR262" s="90"/>
      <c r="BS262" s="90"/>
      <c r="BT262" s="90"/>
      <c r="BU262" s="90"/>
      <c r="BV262" s="90"/>
      <c r="BW262" s="90"/>
      <c r="BX262" s="90"/>
      <c r="BY262" s="90"/>
      <c r="BZ262" s="90"/>
      <c r="CA262" s="90"/>
      <c r="CB262" s="90"/>
      <c r="CC262" s="90"/>
      <c r="CD262" s="90"/>
      <c r="CE262" s="90"/>
      <c r="CF262" s="90"/>
      <c r="CG262" s="90"/>
      <c r="CH262" s="90"/>
      <c r="CI262" s="90"/>
      <c r="CJ262" s="90"/>
      <c r="CK262" s="90"/>
      <c r="CL262" s="90"/>
      <c r="CM262" s="90"/>
      <c r="CN262" s="90"/>
      <c r="CO262" s="90"/>
      <c r="CP262" s="90"/>
      <c r="CQ262" s="90"/>
      <c r="CR262" s="90"/>
      <c r="CS262" s="90"/>
      <c r="CT262" s="90"/>
      <c r="CU262" s="90"/>
      <c r="CV262" s="90"/>
      <c r="CW262" s="90"/>
      <c r="CX262" s="90"/>
      <c r="CY262" s="90"/>
      <c r="CZ262" s="90"/>
      <c r="DA262" s="90"/>
      <c r="DB262" s="90"/>
      <c r="DC262" s="90"/>
      <c r="DD262" s="90"/>
      <c r="DE262" s="90"/>
      <c r="DF262" s="90"/>
      <c r="DG262" s="90"/>
      <c r="DH262" s="163"/>
      <c r="DI262" s="90"/>
      <c r="DJ262" s="90"/>
    </row>
    <row r="263" spans="1:114" s="164" customFormat="1" ht="14.85" customHeight="1">
      <c r="A263" s="91"/>
      <c r="B263" s="93" t="s">
        <v>447</v>
      </c>
      <c r="C263" s="87" t="s">
        <v>151</v>
      </c>
      <c r="D263" s="88">
        <v>96.41</v>
      </c>
      <c r="E263" s="89">
        <v>96.41</v>
      </c>
      <c r="F263" s="90">
        <f t="shared" si="16"/>
        <v>63</v>
      </c>
      <c r="G263" s="90">
        <f t="shared" si="17"/>
        <v>6073.83</v>
      </c>
      <c r="H263" s="90"/>
      <c r="I263" s="90"/>
      <c r="J263" s="90"/>
      <c r="K263" s="90"/>
      <c r="L263" s="90"/>
      <c r="M263" s="90">
        <v>1</v>
      </c>
      <c r="N263" s="90"/>
      <c r="O263" s="90"/>
      <c r="P263" s="90"/>
      <c r="Q263" s="90"/>
      <c r="R263" s="90"/>
      <c r="S263" s="90"/>
      <c r="T263" s="90"/>
      <c r="U263" s="90"/>
      <c r="V263" s="90"/>
      <c r="W263" s="90"/>
      <c r="X263" s="90"/>
      <c r="Y263" s="90"/>
      <c r="Z263" s="90"/>
      <c r="AA263" s="90"/>
      <c r="AB263" s="90"/>
      <c r="AC263" s="90"/>
      <c r="AD263" s="90">
        <v>25</v>
      </c>
      <c r="AE263" s="90"/>
      <c r="AF263" s="90">
        <v>1</v>
      </c>
      <c r="AG263" s="90"/>
      <c r="AH263" s="90"/>
      <c r="AI263" s="90">
        <v>1</v>
      </c>
      <c r="AJ263" s="90">
        <v>2</v>
      </c>
      <c r="AK263" s="90"/>
      <c r="AL263" s="90"/>
      <c r="AM263" s="90"/>
      <c r="AN263" s="90"/>
      <c r="AO263" s="90">
        <v>1</v>
      </c>
      <c r="AP263" s="90"/>
      <c r="AQ263" s="90"/>
      <c r="AR263" s="90">
        <v>2</v>
      </c>
      <c r="AS263" s="90"/>
      <c r="AT263" s="90"/>
      <c r="AU263" s="90"/>
      <c r="AV263" s="90"/>
      <c r="AW263" s="90"/>
      <c r="AX263" s="90"/>
      <c r="AY263" s="90">
        <v>5</v>
      </c>
      <c r="AZ263" s="90"/>
      <c r="BA263" s="90"/>
      <c r="BB263" s="90"/>
      <c r="BC263" s="90"/>
      <c r="BD263" s="90"/>
      <c r="BE263" s="90"/>
      <c r="BF263" s="90">
        <v>3</v>
      </c>
      <c r="BG263" s="90"/>
      <c r="BH263" s="90"/>
      <c r="BI263" s="90">
        <v>11</v>
      </c>
      <c r="BJ263" s="90">
        <v>6</v>
      </c>
      <c r="BK263" s="90"/>
      <c r="BL263" s="90"/>
      <c r="BM263" s="90">
        <v>2</v>
      </c>
      <c r="BN263" s="90"/>
      <c r="BO263" s="90"/>
      <c r="BP263" s="90"/>
      <c r="BQ263" s="90">
        <v>3</v>
      </c>
      <c r="BR263" s="90"/>
      <c r="BS263" s="90"/>
      <c r="BT263" s="90"/>
      <c r="BU263" s="90"/>
      <c r="BV263" s="90"/>
      <c r="BW263" s="90"/>
      <c r="BX263" s="90"/>
      <c r="BY263" s="90"/>
      <c r="BZ263" s="90"/>
      <c r="CA263" s="90"/>
      <c r="CB263" s="90"/>
      <c r="CC263" s="90"/>
      <c r="CD263" s="90"/>
      <c r="CE263" s="90"/>
      <c r="CF263" s="90"/>
      <c r="CG263" s="90"/>
      <c r="CH263" s="90"/>
      <c r="CI263" s="90"/>
      <c r="CJ263" s="90"/>
      <c r="CK263" s="90"/>
      <c r="CL263" s="90"/>
      <c r="CM263" s="90"/>
      <c r="CN263" s="90"/>
      <c r="CO263" s="90"/>
      <c r="CP263" s="90"/>
      <c r="CQ263" s="90"/>
      <c r="CR263" s="90"/>
      <c r="CS263" s="90"/>
      <c r="CT263" s="90"/>
      <c r="CU263" s="90"/>
      <c r="CV263" s="90"/>
      <c r="CW263" s="90"/>
      <c r="CX263" s="90"/>
      <c r="CY263" s="90"/>
      <c r="CZ263" s="90"/>
      <c r="DA263" s="90"/>
      <c r="DB263" s="90"/>
      <c r="DC263" s="90"/>
      <c r="DD263" s="90"/>
      <c r="DE263" s="90"/>
      <c r="DF263" s="90"/>
      <c r="DG263" s="90"/>
      <c r="DH263" s="163"/>
      <c r="DI263" s="90"/>
      <c r="DJ263" s="90"/>
    </row>
    <row r="264" spans="1:114" s="164" customFormat="1" ht="14.85" customHeight="1">
      <c r="A264" s="91"/>
      <c r="B264" s="93" t="s">
        <v>448</v>
      </c>
      <c r="C264" s="87" t="s">
        <v>151</v>
      </c>
      <c r="D264" s="88">
        <v>111.09</v>
      </c>
      <c r="E264" s="89">
        <v>111.09</v>
      </c>
      <c r="F264" s="90">
        <f t="shared" si="16"/>
        <v>3</v>
      </c>
      <c r="G264" s="90">
        <f t="shared" si="17"/>
        <v>333.27</v>
      </c>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v>1</v>
      </c>
      <c r="AO264" s="90"/>
      <c r="AP264" s="90"/>
      <c r="AQ264" s="90"/>
      <c r="AR264" s="90"/>
      <c r="AS264" s="90"/>
      <c r="AT264" s="90"/>
      <c r="AU264" s="90"/>
      <c r="AV264" s="90"/>
      <c r="AW264" s="90"/>
      <c r="AX264" s="90"/>
      <c r="AY264" s="90"/>
      <c r="AZ264" s="90"/>
      <c r="BA264" s="90"/>
      <c r="BB264" s="90"/>
      <c r="BC264" s="90"/>
      <c r="BD264" s="90"/>
      <c r="BE264" s="90"/>
      <c r="BF264" s="90"/>
      <c r="BG264" s="90"/>
      <c r="BH264" s="90"/>
      <c r="BI264" s="90"/>
      <c r="BJ264" s="90"/>
      <c r="BK264" s="90"/>
      <c r="BL264" s="90"/>
      <c r="BM264" s="90"/>
      <c r="BN264" s="90"/>
      <c r="BO264" s="90"/>
      <c r="BP264" s="90"/>
      <c r="BQ264" s="90"/>
      <c r="BR264" s="90"/>
      <c r="BS264" s="90"/>
      <c r="BT264" s="90"/>
      <c r="BU264" s="90"/>
      <c r="BV264" s="90"/>
      <c r="BW264" s="90"/>
      <c r="BX264" s="90"/>
      <c r="BY264" s="90"/>
      <c r="BZ264" s="90"/>
      <c r="CA264" s="90"/>
      <c r="CB264" s="90">
        <v>1</v>
      </c>
      <c r="CC264" s="90"/>
      <c r="CD264" s="90"/>
      <c r="CE264" s="90"/>
      <c r="CF264" s="90"/>
      <c r="CG264" s="90"/>
      <c r="CH264" s="90"/>
      <c r="CI264" s="90"/>
      <c r="CJ264" s="90"/>
      <c r="CK264" s="90"/>
      <c r="CL264" s="90"/>
      <c r="CM264" s="90"/>
      <c r="CN264" s="90"/>
      <c r="CO264" s="90"/>
      <c r="CP264" s="90"/>
      <c r="CQ264" s="90"/>
      <c r="CR264" s="90"/>
      <c r="CS264" s="90"/>
      <c r="CT264" s="90"/>
      <c r="CU264" s="90"/>
      <c r="CV264" s="90"/>
      <c r="CW264" s="90">
        <v>1</v>
      </c>
      <c r="CX264" s="90"/>
      <c r="CY264" s="90"/>
      <c r="CZ264" s="90"/>
      <c r="DA264" s="90"/>
      <c r="DB264" s="90"/>
      <c r="DC264" s="90"/>
      <c r="DD264" s="90"/>
      <c r="DE264" s="90"/>
      <c r="DF264" s="90"/>
      <c r="DG264" s="90"/>
      <c r="DH264" s="163"/>
      <c r="DI264" s="90"/>
      <c r="DJ264" s="90"/>
    </row>
    <row r="265" spans="1:114" s="164" customFormat="1" ht="14.85" customHeight="1">
      <c r="A265" s="91"/>
      <c r="B265" s="93" t="s">
        <v>449</v>
      </c>
      <c r="C265" s="87" t="s">
        <v>151</v>
      </c>
      <c r="D265" s="88">
        <v>456.21</v>
      </c>
      <c r="E265" s="89">
        <v>456.21</v>
      </c>
      <c r="F265" s="90">
        <f t="shared" si="16"/>
        <v>27</v>
      </c>
      <c r="G265" s="90">
        <f t="shared" si="17"/>
        <v>12317.67</v>
      </c>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c r="AG265" s="90"/>
      <c r="AH265" s="90"/>
      <c r="AI265" s="90"/>
      <c r="AJ265" s="90"/>
      <c r="AK265" s="90">
        <v>1</v>
      </c>
      <c r="AL265" s="90"/>
      <c r="AM265" s="90"/>
      <c r="AN265" s="90"/>
      <c r="AO265" s="90"/>
      <c r="AP265" s="90"/>
      <c r="AQ265" s="90"/>
      <c r="AR265" s="90"/>
      <c r="AS265" s="90"/>
      <c r="AT265" s="90"/>
      <c r="AU265" s="90"/>
      <c r="AV265" s="90"/>
      <c r="AW265" s="90"/>
      <c r="AX265" s="90"/>
      <c r="AY265" s="90"/>
      <c r="AZ265" s="90"/>
      <c r="BA265" s="90"/>
      <c r="BB265" s="90"/>
      <c r="BC265" s="90"/>
      <c r="BD265" s="90"/>
      <c r="BE265" s="90"/>
      <c r="BF265" s="90"/>
      <c r="BG265" s="90"/>
      <c r="BH265" s="90"/>
      <c r="BI265" s="90"/>
      <c r="BJ265" s="90"/>
      <c r="BK265" s="90"/>
      <c r="BL265" s="90"/>
      <c r="BM265" s="90"/>
      <c r="BN265" s="90"/>
      <c r="BO265" s="90">
        <v>1</v>
      </c>
      <c r="BP265" s="90"/>
      <c r="BQ265" s="90"/>
      <c r="BR265" s="90"/>
      <c r="BS265" s="90"/>
      <c r="BT265" s="90"/>
      <c r="BU265" s="90"/>
      <c r="BV265" s="90"/>
      <c r="BW265" s="90"/>
      <c r="BX265" s="90"/>
      <c r="BY265" s="90"/>
      <c r="BZ265" s="90"/>
      <c r="CA265" s="90"/>
      <c r="CB265" s="90"/>
      <c r="CC265" s="90"/>
      <c r="CD265" s="90"/>
      <c r="CE265" s="90">
        <v>23</v>
      </c>
      <c r="CF265" s="90"/>
      <c r="CG265" s="90"/>
      <c r="CH265" s="90"/>
      <c r="CI265" s="90"/>
      <c r="CJ265" s="90"/>
      <c r="CK265" s="90"/>
      <c r="CL265" s="90"/>
      <c r="CM265" s="90"/>
      <c r="CN265" s="90"/>
      <c r="CO265" s="90"/>
      <c r="CP265" s="90"/>
      <c r="CQ265" s="90"/>
      <c r="CR265" s="90"/>
      <c r="CS265" s="90"/>
      <c r="CT265" s="90">
        <v>1</v>
      </c>
      <c r="CU265" s="90"/>
      <c r="CV265" s="90"/>
      <c r="CW265" s="90">
        <v>1</v>
      </c>
      <c r="CX265" s="90"/>
      <c r="CY265" s="90"/>
      <c r="CZ265" s="90"/>
      <c r="DA265" s="90"/>
      <c r="DB265" s="90"/>
      <c r="DC265" s="90"/>
      <c r="DD265" s="90"/>
      <c r="DE265" s="90"/>
      <c r="DF265" s="90"/>
      <c r="DG265" s="90"/>
      <c r="DH265" s="163"/>
      <c r="DI265" s="90"/>
      <c r="DJ265" s="90"/>
    </row>
    <row r="266" spans="1:114" s="164" customFormat="1" ht="14.85" customHeight="1">
      <c r="A266" s="91"/>
      <c r="B266" s="93" t="s">
        <v>450</v>
      </c>
      <c r="C266" s="87" t="s">
        <v>151</v>
      </c>
      <c r="D266" s="88">
        <v>29.11</v>
      </c>
      <c r="E266" s="89">
        <v>29.11</v>
      </c>
      <c r="F266" s="90">
        <f t="shared" si="16"/>
        <v>436</v>
      </c>
      <c r="G266" s="90">
        <f t="shared" si="17"/>
        <v>12691.96</v>
      </c>
      <c r="H266" s="90"/>
      <c r="I266" s="90">
        <v>13</v>
      </c>
      <c r="J266" s="90"/>
      <c r="K266" s="90">
        <v>9</v>
      </c>
      <c r="L266" s="90">
        <v>4</v>
      </c>
      <c r="M266" s="90">
        <v>2</v>
      </c>
      <c r="N266" s="90"/>
      <c r="O266" s="90"/>
      <c r="P266" s="90"/>
      <c r="Q266" s="90"/>
      <c r="R266" s="90"/>
      <c r="S266" s="90"/>
      <c r="T266" s="90">
        <v>5</v>
      </c>
      <c r="U266" s="90">
        <v>4</v>
      </c>
      <c r="V266" s="90"/>
      <c r="W266" s="90"/>
      <c r="X266" s="90"/>
      <c r="Y266" s="90"/>
      <c r="Z266" s="90"/>
      <c r="AA266" s="90">
        <v>5</v>
      </c>
      <c r="AB266" s="90">
        <v>2</v>
      </c>
      <c r="AC266" s="90"/>
      <c r="AD266" s="90">
        <v>25</v>
      </c>
      <c r="AE266" s="90"/>
      <c r="AF266" s="90">
        <v>3</v>
      </c>
      <c r="AG266" s="90">
        <v>8</v>
      </c>
      <c r="AH266" s="90">
        <v>4</v>
      </c>
      <c r="AI266" s="90">
        <v>19</v>
      </c>
      <c r="AJ266" s="90">
        <v>2</v>
      </c>
      <c r="AK266" s="90">
        <v>8</v>
      </c>
      <c r="AL266" s="90"/>
      <c r="AM266" s="90"/>
      <c r="AN266" s="90">
        <v>6</v>
      </c>
      <c r="AO266" s="90"/>
      <c r="AP266" s="90"/>
      <c r="AQ266" s="90"/>
      <c r="AR266" s="90">
        <v>2</v>
      </c>
      <c r="AS266" s="90"/>
      <c r="AT266" s="90"/>
      <c r="AU266" s="90"/>
      <c r="AV266" s="90">
        <v>2</v>
      </c>
      <c r="AW266" s="90">
        <v>2</v>
      </c>
      <c r="AX266" s="90"/>
      <c r="AY266" s="90">
        <v>2</v>
      </c>
      <c r="AZ266" s="90">
        <v>4</v>
      </c>
      <c r="BA266" s="90"/>
      <c r="BB266" s="90">
        <v>4</v>
      </c>
      <c r="BC266" s="90">
        <v>6</v>
      </c>
      <c r="BD266" s="90"/>
      <c r="BE266" s="90"/>
      <c r="BF266" s="90">
        <v>3</v>
      </c>
      <c r="BG266" s="90"/>
      <c r="BH266" s="90">
        <v>5</v>
      </c>
      <c r="BI266" s="90">
        <v>31</v>
      </c>
      <c r="BJ266" s="90">
        <v>17</v>
      </c>
      <c r="BK266" s="90">
        <v>9</v>
      </c>
      <c r="BL266" s="90"/>
      <c r="BM266" s="90">
        <v>6</v>
      </c>
      <c r="BN266" s="90">
        <v>3</v>
      </c>
      <c r="BO266" s="90">
        <v>8</v>
      </c>
      <c r="BP266" s="90"/>
      <c r="BQ266" s="90">
        <v>7</v>
      </c>
      <c r="BR266" s="90">
        <v>4</v>
      </c>
      <c r="BS266" s="90">
        <v>24</v>
      </c>
      <c r="BT266" s="90"/>
      <c r="BU266" s="90"/>
      <c r="BV266" s="90"/>
      <c r="BW266" s="90">
        <v>5</v>
      </c>
      <c r="BX266" s="90"/>
      <c r="BY266" s="90">
        <v>2</v>
      </c>
      <c r="BZ266" s="90"/>
      <c r="CA266" s="90"/>
      <c r="CB266" s="90">
        <v>14</v>
      </c>
      <c r="CC266" s="90"/>
      <c r="CD266" s="90">
        <v>6</v>
      </c>
      <c r="CE266" s="90">
        <v>56</v>
      </c>
      <c r="CF266" s="90">
        <v>16</v>
      </c>
      <c r="CG266" s="90">
        <v>3</v>
      </c>
      <c r="CH266" s="90"/>
      <c r="CI266" s="90">
        <v>5</v>
      </c>
      <c r="CJ266" s="90"/>
      <c r="CK266" s="90">
        <v>2</v>
      </c>
      <c r="CL266" s="90">
        <v>12</v>
      </c>
      <c r="CM266" s="90"/>
      <c r="CN266" s="90">
        <v>5</v>
      </c>
      <c r="CO266" s="90">
        <v>3</v>
      </c>
      <c r="CP266" s="90">
        <v>8</v>
      </c>
      <c r="CQ266" s="90">
        <v>3</v>
      </c>
      <c r="CR266" s="90"/>
      <c r="CS266" s="90">
        <v>8</v>
      </c>
      <c r="CT266" s="90">
        <v>3</v>
      </c>
      <c r="CU266" s="90"/>
      <c r="CV266" s="90">
        <v>21</v>
      </c>
      <c r="CW266" s="90">
        <v>4</v>
      </c>
      <c r="CX266" s="90"/>
      <c r="CY266" s="90"/>
      <c r="CZ266" s="90"/>
      <c r="DA266" s="90"/>
      <c r="DB266" s="90"/>
      <c r="DC266" s="90"/>
      <c r="DD266" s="90"/>
      <c r="DE266" s="90"/>
      <c r="DF266" s="90"/>
      <c r="DG266" s="90"/>
      <c r="DH266" s="163"/>
      <c r="DI266" s="90"/>
      <c r="DJ266" s="90">
        <v>2</v>
      </c>
    </row>
    <row r="267" spans="1:114" s="164" customFormat="1" ht="14.85" customHeight="1">
      <c r="A267" s="91"/>
      <c r="B267" s="93" t="s">
        <v>451</v>
      </c>
      <c r="C267" s="87" t="s">
        <v>151</v>
      </c>
      <c r="D267" s="88">
        <v>254.8</v>
      </c>
      <c r="E267" s="89">
        <v>254.8</v>
      </c>
      <c r="F267" s="90">
        <f t="shared" si="16"/>
        <v>11</v>
      </c>
      <c r="G267" s="90">
        <f t="shared" si="17"/>
        <v>2802.8</v>
      </c>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v>1</v>
      </c>
      <c r="AX267" s="90"/>
      <c r="AY267" s="90"/>
      <c r="AZ267" s="90"/>
      <c r="BA267" s="90"/>
      <c r="BB267" s="90"/>
      <c r="BC267" s="90"/>
      <c r="BD267" s="90"/>
      <c r="BE267" s="90"/>
      <c r="BF267" s="90"/>
      <c r="BG267" s="90"/>
      <c r="BH267" s="90"/>
      <c r="BI267" s="90"/>
      <c r="BJ267" s="90"/>
      <c r="BK267" s="90"/>
      <c r="BL267" s="90"/>
      <c r="BM267" s="90"/>
      <c r="BN267" s="90"/>
      <c r="BO267" s="90"/>
      <c r="BP267" s="90"/>
      <c r="BQ267" s="90"/>
      <c r="BR267" s="90"/>
      <c r="BS267" s="90"/>
      <c r="BT267" s="90"/>
      <c r="BU267" s="90"/>
      <c r="BV267" s="90"/>
      <c r="BW267" s="90"/>
      <c r="BX267" s="90"/>
      <c r="BY267" s="90"/>
      <c r="BZ267" s="90"/>
      <c r="CA267" s="90"/>
      <c r="CB267" s="90"/>
      <c r="CC267" s="90"/>
      <c r="CD267" s="90"/>
      <c r="CE267" s="90">
        <v>10</v>
      </c>
      <c r="CF267" s="90"/>
      <c r="CG267" s="90"/>
      <c r="CH267" s="90"/>
      <c r="CI267" s="90"/>
      <c r="CJ267" s="90"/>
      <c r="CK267" s="90"/>
      <c r="CL267" s="90"/>
      <c r="CM267" s="90"/>
      <c r="CN267" s="90"/>
      <c r="CO267" s="90"/>
      <c r="CP267" s="90"/>
      <c r="CQ267" s="90"/>
      <c r="CR267" s="90"/>
      <c r="CS267" s="90"/>
      <c r="CT267" s="90"/>
      <c r="CU267" s="90"/>
      <c r="CV267" s="90"/>
      <c r="CW267" s="90"/>
      <c r="CX267" s="90"/>
      <c r="CY267" s="90"/>
      <c r="CZ267" s="90"/>
      <c r="DA267" s="90"/>
      <c r="DB267" s="90"/>
      <c r="DC267" s="90"/>
      <c r="DD267" s="90"/>
      <c r="DE267" s="90"/>
      <c r="DF267" s="90"/>
      <c r="DG267" s="90"/>
      <c r="DH267" s="163"/>
      <c r="DI267" s="90"/>
      <c r="DJ267" s="90"/>
    </row>
    <row r="268" spans="1:114" s="164" customFormat="1" ht="14.85" customHeight="1">
      <c r="A268" s="91"/>
      <c r="B268" s="93" t="s">
        <v>452</v>
      </c>
      <c r="C268" s="87" t="s">
        <v>151</v>
      </c>
      <c r="D268" s="88">
        <v>408.8</v>
      </c>
      <c r="E268" s="89">
        <v>408.8</v>
      </c>
      <c r="F268" s="90">
        <f t="shared" si="16"/>
        <v>0</v>
      </c>
      <c r="G268" s="90">
        <f t="shared" si="17"/>
        <v>0</v>
      </c>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c r="AO268" s="90"/>
      <c r="AP268" s="90"/>
      <c r="AQ268" s="90"/>
      <c r="AR268" s="90"/>
      <c r="AS268" s="90"/>
      <c r="AT268" s="90"/>
      <c r="AU268" s="90"/>
      <c r="AV268" s="90"/>
      <c r="AW268" s="90"/>
      <c r="AX268" s="90"/>
      <c r="AY268" s="90"/>
      <c r="AZ268" s="90"/>
      <c r="BA268" s="90"/>
      <c r="BB268" s="90"/>
      <c r="BC268" s="90"/>
      <c r="BD268" s="90"/>
      <c r="BE268" s="90"/>
      <c r="BF268" s="90"/>
      <c r="BG268" s="90"/>
      <c r="BH268" s="90"/>
      <c r="BI268" s="90"/>
      <c r="BJ268" s="90"/>
      <c r="BK268" s="90"/>
      <c r="BL268" s="90"/>
      <c r="BM268" s="90"/>
      <c r="BN268" s="90"/>
      <c r="BO268" s="90"/>
      <c r="BP268" s="90"/>
      <c r="BQ268" s="90"/>
      <c r="BR268" s="90"/>
      <c r="BS268" s="90"/>
      <c r="BT268" s="90"/>
      <c r="BU268" s="90"/>
      <c r="BV268" s="90"/>
      <c r="BW268" s="90"/>
      <c r="BX268" s="90"/>
      <c r="BY268" s="90"/>
      <c r="BZ268" s="90"/>
      <c r="CA268" s="90"/>
      <c r="CB268" s="90"/>
      <c r="CC268" s="90"/>
      <c r="CD268" s="90"/>
      <c r="CE268" s="90"/>
      <c r="CF268" s="90"/>
      <c r="CG268" s="90"/>
      <c r="CH268" s="90"/>
      <c r="CI268" s="90"/>
      <c r="CJ268" s="90"/>
      <c r="CK268" s="90"/>
      <c r="CL268" s="90"/>
      <c r="CM268" s="90"/>
      <c r="CN268" s="90"/>
      <c r="CO268" s="90"/>
      <c r="CP268" s="90"/>
      <c r="CQ268" s="90"/>
      <c r="CR268" s="90"/>
      <c r="CS268" s="90"/>
      <c r="CT268" s="90"/>
      <c r="CU268" s="90"/>
      <c r="CV268" s="90"/>
      <c r="CW268" s="90"/>
      <c r="CX268" s="90"/>
      <c r="CY268" s="90"/>
      <c r="CZ268" s="90"/>
      <c r="DA268" s="90"/>
      <c r="DB268" s="90"/>
      <c r="DC268" s="90"/>
      <c r="DD268" s="90"/>
      <c r="DE268" s="90"/>
      <c r="DF268" s="90"/>
      <c r="DG268" s="90"/>
      <c r="DH268" s="163"/>
      <c r="DI268" s="90"/>
      <c r="DJ268" s="90"/>
    </row>
    <row r="269" spans="1:114" s="164" customFormat="1" ht="14.85" customHeight="1">
      <c r="A269" s="91"/>
      <c r="B269" s="95" t="s">
        <v>453</v>
      </c>
      <c r="C269" s="87" t="s">
        <v>151</v>
      </c>
      <c r="D269" s="88">
        <v>90.48</v>
      </c>
      <c r="E269" s="89">
        <v>90.48</v>
      </c>
      <c r="F269" s="90">
        <f t="shared" si="16"/>
        <v>0</v>
      </c>
      <c r="G269" s="90">
        <f t="shared" si="17"/>
        <v>0</v>
      </c>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c r="BB269" s="90"/>
      <c r="BC269" s="90"/>
      <c r="BD269" s="90"/>
      <c r="BE269" s="90"/>
      <c r="BF269" s="90"/>
      <c r="BG269" s="90"/>
      <c r="BH269" s="90"/>
      <c r="BI269" s="90"/>
      <c r="BJ269" s="90"/>
      <c r="BK269" s="90"/>
      <c r="BL269" s="90"/>
      <c r="BM269" s="90"/>
      <c r="BN269" s="90"/>
      <c r="BO269" s="90"/>
      <c r="BP269" s="90"/>
      <c r="BQ269" s="90"/>
      <c r="BR269" s="90"/>
      <c r="BS269" s="90"/>
      <c r="BT269" s="90"/>
      <c r="BU269" s="90"/>
      <c r="BV269" s="90"/>
      <c r="BW269" s="90"/>
      <c r="BX269" s="90"/>
      <c r="BY269" s="90"/>
      <c r="BZ269" s="90"/>
      <c r="CA269" s="90"/>
      <c r="CB269" s="90"/>
      <c r="CC269" s="90"/>
      <c r="CD269" s="90"/>
      <c r="CE269" s="90"/>
      <c r="CF269" s="90"/>
      <c r="CG269" s="90"/>
      <c r="CH269" s="90"/>
      <c r="CI269" s="90"/>
      <c r="CJ269" s="90"/>
      <c r="CK269" s="90"/>
      <c r="CL269" s="90"/>
      <c r="CM269" s="90"/>
      <c r="CN269" s="90"/>
      <c r="CO269" s="90"/>
      <c r="CP269" s="90"/>
      <c r="CQ269" s="90"/>
      <c r="CR269" s="90"/>
      <c r="CS269" s="90"/>
      <c r="CT269" s="90"/>
      <c r="CU269" s="90"/>
      <c r="CV269" s="90"/>
      <c r="CW269" s="90"/>
      <c r="CX269" s="90"/>
      <c r="CY269" s="90"/>
      <c r="CZ269" s="90"/>
      <c r="DA269" s="90"/>
      <c r="DB269" s="90"/>
      <c r="DC269" s="90"/>
      <c r="DD269" s="90"/>
      <c r="DE269" s="90"/>
      <c r="DF269" s="90"/>
      <c r="DG269" s="90"/>
      <c r="DH269" s="163"/>
      <c r="DI269" s="90"/>
      <c r="DJ269" s="90"/>
    </row>
    <row r="270" spans="1:114" s="164" customFormat="1" ht="14.85" customHeight="1">
      <c r="A270" s="91"/>
      <c r="B270" s="95" t="s">
        <v>456</v>
      </c>
      <c r="C270" s="87" t="s">
        <v>151</v>
      </c>
      <c r="D270" s="88">
        <v>415.79866040000002</v>
      </c>
      <c r="E270" s="89">
        <v>415.79866040000002</v>
      </c>
      <c r="F270" s="90">
        <f t="shared" si="16"/>
        <v>0</v>
      </c>
      <c r="G270" s="90">
        <f t="shared" si="17"/>
        <v>0</v>
      </c>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c r="AO270" s="90"/>
      <c r="AP270" s="90"/>
      <c r="AQ270" s="90"/>
      <c r="AR270" s="90"/>
      <c r="AS270" s="90"/>
      <c r="AT270" s="90"/>
      <c r="AU270" s="90"/>
      <c r="AV270" s="90"/>
      <c r="AW270" s="90"/>
      <c r="AX270" s="90"/>
      <c r="AY270" s="90"/>
      <c r="AZ270" s="90"/>
      <c r="BA270" s="90"/>
      <c r="BB270" s="90"/>
      <c r="BC270" s="90"/>
      <c r="BD270" s="90"/>
      <c r="BE270" s="90"/>
      <c r="BF270" s="90"/>
      <c r="BG270" s="90"/>
      <c r="BH270" s="90"/>
      <c r="BI270" s="90"/>
      <c r="BJ270" s="90"/>
      <c r="BK270" s="90"/>
      <c r="BL270" s="90"/>
      <c r="BM270" s="90"/>
      <c r="BN270" s="90"/>
      <c r="BO270" s="90"/>
      <c r="BP270" s="90"/>
      <c r="BQ270" s="90"/>
      <c r="BR270" s="90"/>
      <c r="BS270" s="90"/>
      <c r="BT270" s="90"/>
      <c r="BU270" s="90"/>
      <c r="BV270" s="90"/>
      <c r="BW270" s="90"/>
      <c r="BX270" s="90"/>
      <c r="BY270" s="90"/>
      <c r="BZ270" s="90"/>
      <c r="CA270" s="90"/>
      <c r="CB270" s="90"/>
      <c r="CC270" s="90"/>
      <c r="CD270" s="90"/>
      <c r="CE270" s="90"/>
      <c r="CF270" s="90"/>
      <c r="CG270" s="90"/>
      <c r="CH270" s="90"/>
      <c r="CI270" s="90"/>
      <c r="CJ270" s="90"/>
      <c r="CK270" s="90"/>
      <c r="CL270" s="90"/>
      <c r="CM270" s="90"/>
      <c r="CN270" s="90"/>
      <c r="CO270" s="90"/>
      <c r="CP270" s="90"/>
      <c r="CQ270" s="90"/>
      <c r="CR270" s="90"/>
      <c r="CS270" s="90"/>
      <c r="CT270" s="90"/>
      <c r="CU270" s="90"/>
      <c r="CV270" s="90"/>
      <c r="CW270" s="90"/>
      <c r="CX270" s="90"/>
      <c r="CY270" s="90"/>
      <c r="CZ270" s="90"/>
      <c r="DA270" s="90"/>
      <c r="DB270" s="90"/>
      <c r="DC270" s="90"/>
      <c r="DD270" s="90"/>
      <c r="DE270" s="90"/>
      <c r="DF270" s="90"/>
      <c r="DG270" s="90"/>
      <c r="DH270" s="163"/>
      <c r="DI270" s="90"/>
      <c r="DJ270" s="90"/>
    </row>
    <row r="271" spans="1:114" s="164" customFormat="1" ht="14.85" customHeight="1">
      <c r="A271" s="91"/>
      <c r="B271" s="95" t="s">
        <v>457</v>
      </c>
      <c r="C271" s="87" t="s">
        <v>151</v>
      </c>
      <c r="D271" s="88">
        <v>1813.3135544000002</v>
      </c>
      <c r="E271" s="89">
        <v>1813.3135544000002</v>
      </c>
      <c r="F271" s="90">
        <f t="shared" si="16"/>
        <v>0</v>
      </c>
      <c r="G271" s="90">
        <f t="shared" si="17"/>
        <v>0</v>
      </c>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c r="BB271" s="90"/>
      <c r="BC271" s="90"/>
      <c r="BD271" s="90"/>
      <c r="BE271" s="90"/>
      <c r="BF271" s="90"/>
      <c r="BG271" s="90"/>
      <c r="BH271" s="90"/>
      <c r="BI271" s="90"/>
      <c r="BJ271" s="90"/>
      <c r="BK271" s="90"/>
      <c r="BL271" s="90"/>
      <c r="BM271" s="90"/>
      <c r="BN271" s="90"/>
      <c r="BO271" s="90"/>
      <c r="BP271" s="90"/>
      <c r="BQ271" s="90"/>
      <c r="BR271" s="90"/>
      <c r="BS271" s="90"/>
      <c r="BT271" s="90"/>
      <c r="BU271" s="90"/>
      <c r="BV271" s="90"/>
      <c r="BW271" s="90"/>
      <c r="BX271" s="90"/>
      <c r="BY271" s="90"/>
      <c r="BZ271" s="90"/>
      <c r="CA271" s="90"/>
      <c r="CB271" s="90"/>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c r="CY271" s="90"/>
      <c r="CZ271" s="90"/>
      <c r="DA271" s="90"/>
      <c r="DB271" s="90"/>
      <c r="DC271" s="90"/>
      <c r="DD271" s="90"/>
      <c r="DE271" s="90"/>
      <c r="DF271" s="90"/>
      <c r="DG271" s="90"/>
      <c r="DH271" s="163"/>
      <c r="DI271" s="90"/>
      <c r="DJ271" s="90"/>
    </row>
    <row r="272" spans="1:114" s="164" customFormat="1" ht="14.85" customHeight="1">
      <c r="A272" s="91"/>
      <c r="B272" s="95" t="s">
        <v>458</v>
      </c>
      <c r="C272" s="87" t="s">
        <v>151</v>
      </c>
      <c r="D272" s="88">
        <v>135.48918760000001</v>
      </c>
      <c r="E272" s="89">
        <v>135.48918760000001</v>
      </c>
      <c r="F272" s="90">
        <f t="shared" si="16"/>
        <v>10</v>
      </c>
      <c r="G272" s="90">
        <f t="shared" si="17"/>
        <v>1354.8918760000001</v>
      </c>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c r="AP272" s="90"/>
      <c r="AQ272" s="90"/>
      <c r="AR272" s="90"/>
      <c r="AS272" s="90"/>
      <c r="AT272" s="90"/>
      <c r="AU272" s="90"/>
      <c r="AV272" s="90"/>
      <c r="AW272" s="90"/>
      <c r="AX272" s="90"/>
      <c r="AY272" s="90"/>
      <c r="AZ272" s="90"/>
      <c r="BA272" s="90"/>
      <c r="BB272" s="90"/>
      <c r="BC272" s="90"/>
      <c r="BD272" s="90"/>
      <c r="BE272" s="90"/>
      <c r="BF272" s="90"/>
      <c r="BG272" s="90"/>
      <c r="BH272" s="90"/>
      <c r="BI272" s="90"/>
      <c r="BJ272" s="90"/>
      <c r="BK272" s="90"/>
      <c r="BL272" s="90"/>
      <c r="BM272" s="90"/>
      <c r="BN272" s="90"/>
      <c r="BO272" s="90"/>
      <c r="BP272" s="90"/>
      <c r="BQ272" s="90"/>
      <c r="BR272" s="90"/>
      <c r="BS272" s="90"/>
      <c r="BT272" s="90"/>
      <c r="BU272" s="90"/>
      <c r="BV272" s="90"/>
      <c r="BW272" s="90"/>
      <c r="BX272" s="90"/>
      <c r="BY272" s="90"/>
      <c r="BZ272" s="90"/>
      <c r="CA272" s="90"/>
      <c r="CB272" s="90"/>
      <c r="CC272" s="90"/>
      <c r="CD272" s="90"/>
      <c r="CE272" s="90">
        <v>10</v>
      </c>
      <c r="CF272" s="90"/>
      <c r="CG272" s="90"/>
      <c r="CH272" s="90"/>
      <c r="CI272" s="90"/>
      <c r="CJ272" s="90"/>
      <c r="CK272" s="90"/>
      <c r="CL272" s="90"/>
      <c r="CM272" s="90"/>
      <c r="CN272" s="90"/>
      <c r="CO272" s="90"/>
      <c r="CP272" s="90"/>
      <c r="CQ272" s="90"/>
      <c r="CR272" s="90"/>
      <c r="CS272" s="90"/>
      <c r="CT272" s="90"/>
      <c r="CU272" s="90"/>
      <c r="CV272" s="90"/>
      <c r="CW272" s="90"/>
      <c r="CX272" s="90"/>
      <c r="CY272" s="90"/>
      <c r="CZ272" s="90"/>
      <c r="DA272" s="90"/>
      <c r="DB272" s="90"/>
      <c r="DC272" s="90"/>
      <c r="DD272" s="90"/>
      <c r="DE272" s="90"/>
      <c r="DF272" s="90"/>
      <c r="DG272" s="90"/>
      <c r="DH272" s="163"/>
      <c r="DI272" s="90"/>
      <c r="DJ272" s="90"/>
    </row>
    <row r="273" spans="1:114" s="164" customFormat="1" ht="14.85" customHeight="1">
      <c r="A273" s="91"/>
      <c r="B273" s="95" t="s">
        <v>459</v>
      </c>
      <c r="C273" s="87" t="s">
        <v>151</v>
      </c>
      <c r="D273" s="88">
        <v>511.23</v>
      </c>
      <c r="E273" s="89">
        <v>511.23</v>
      </c>
      <c r="F273" s="90">
        <f t="shared" si="16"/>
        <v>0</v>
      </c>
      <c r="G273" s="90">
        <f t="shared" si="17"/>
        <v>0</v>
      </c>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c r="AO273" s="90"/>
      <c r="AP273" s="90"/>
      <c r="AQ273" s="90"/>
      <c r="AR273" s="90"/>
      <c r="AS273" s="90"/>
      <c r="AT273" s="90"/>
      <c r="AU273" s="90"/>
      <c r="AV273" s="90"/>
      <c r="AW273" s="90"/>
      <c r="AX273" s="90"/>
      <c r="AY273" s="90"/>
      <c r="AZ273" s="90"/>
      <c r="BA273" s="90"/>
      <c r="BB273" s="90"/>
      <c r="BC273" s="90"/>
      <c r="BD273" s="90"/>
      <c r="BE273" s="90"/>
      <c r="BF273" s="90"/>
      <c r="BG273" s="90"/>
      <c r="BH273" s="90"/>
      <c r="BI273" s="90"/>
      <c r="BJ273" s="90"/>
      <c r="BK273" s="90"/>
      <c r="BL273" s="90"/>
      <c r="BM273" s="90"/>
      <c r="BN273" s="90"/>
      <c r="BO273" s="90"/>
      <c r="BP273" s="90"/>
      <c r="BQ273" s="90"/>
      <c r="BR273" s="90"/>
      <c r="BS273" s="90"/>
      <c r="BT273" s="90"/>
      <c r="BU273" s="90"/>
      <c r="BV273" s="90"/>
      <c r="BW273" s="90"/>
      <c r="BX273" s="90"/>
      <c r="BY273" s="90"/>
      <c r="BZ273" s="90"/>
      <c r="CA273" s="90"/>
      <c r="CB273" s="90"/>
      <c r="CC273" s="90"/>
      <c r="CD273" s="90"/>
      <c r="CE273" s="90"/>
      <c r="CF273" s="90"/>
      <c r="CG273" s="90"/>
      <c r="CH273" s="90"/>
      <c r="CI273" s="90"/>
      <c r="CJ273" s="90"/>
      <c r="CK273" s="90"/>
      <c r="CL273" s="90"/>
      <c r="CM273" s="90"/>
      <c r="CN273" s="90"/>
      <c r="CO273" s="90"/>
      <c r="CP273" s="90"/>
      <c r="CQ273" s="90"/>
      <c r="CR273" s="90"/>
      <c r="CS273" s="90"/>
      <c r="CT273" s="90"/>
      <c r="CU273" s="90"/>
      <c r="CV273" s="90"/>
      <c r="CW273" s="90"/>
      <c r="CX273" s="90"/>
      <c r="CY273" s="90"/>
      <c r="CZ273" s="90"/>
      <c r="DA273" s="90"/>
      <c r="DB273" s="90"/>
      <c r="DC273" s="90"/>
      <c r="DD273" s="90"/>
      <c r="DE273" s="90"/>
      <c r="DF273" s="90"/>
      <c r="DG273" s="90"/>
      <c r="DH273" s="163"/>
      <c r="DI273" s="90"/>
      <c r="DJ273" s="90"/>
    </row>
    <row r="274" spans="1:114" s="164" customFormat="1" ht="23.85" customHeight="1">
      <c r="A274" s="91"/>
      <c r="B274" s="93" t="s">
        <v>460</v>
      </c>
      <c r="C274" s="87" t="s">
        <v>151</v>
      </c>
      <c r="D274" s="88">
        <v>38.248024000000001</v>
      </c>
      <c r="E274" s="89">
        <v>38.248024000000001</v>
      </c>
      <c r="F274" s="90">
        <f t="shared" si="16"/>
        <v>6</v>
      </c>
      <c r="G274" s="90">
        <f t="shared" si="17"/>
        <v>229.48814400000001</v>
      </c>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v>1</v>
      </c>
      <c r="AM274" s="90"/>
      <c r="AN274" s="90"/>
      <c r="AO274" s="90"/>
      <c r="AP274" s="90"/>
      <c r="AQ274" s="90"/>
      <c r="AR274" s="90"/>
      <c r="AS274" s="90"/>
      <c r="AT274" s="90">
        <v>1</v>
      </c>
      <c r="AU274" s="90"/>
      <c r="AV274" s="90"/>
      <c r="AW274" s="90"/>
      <c r="AX274" s="90"/>
      <c r="AY274" s="90"/>
      <c r="AZ274" s="90"/>
      <c r="BA274" s="90"/>
      <c r="BB274" s="90"/>
      <c r="BC274" s="90"/>
      <c r="BD274" s="90"/>
      <c r="BE274" s="90"/>
      <c r="BF274" s="90">
        <v>1</v>
      </c>
      <c r="BG274" s="90"/>
      <c r="BH274" s="90"/>
      <c r="BI274" s="90">
        <v>1</v>
      </c>
      <c r="BJ274" s="90">
        <v>1</v>
      </c>
      <c r="BK274" s="90"/>
      <c r="BL274" s="90"/>
      <c r="BM274" s="90">
        <v>1</v>
      </c>
      <c r="BN274" s="90"/>
      <c r="BO274" s="90"/>
      <c r="BP274" s="90"/>
      <c r="BQ274" s="90"/>
      <c r="BR274" s="90"/>
      <c r="BS274" s="90"/>
      <c r="BT274" s="90"/>
      <c r="BU274" s="90"/>
      <c r="BV274" s="90"/>
      <c r="BW274" s="90"/>
      <c r="BX274" s="90"/>
      <c r="BY274" s="90"/>
      <c r="BZ274" s="90"/>
      <c r="CA274" s="90"/>
      <c r="CB274" s="90"/>
      <c r="CC274" s="90"/>
      <c r="CD274" s="90"/>
      <c r="CE274" s="90"/>
      <c r="CF274" s="90"/>
      <c r="CG274" s="90"/>
      <c r="CH274" s="90"/>
      <c r="CI274" s="90"/>
      <c r="CJ274" s="90"/>
      <c r="CK274" s="90"/>
      <c r="CL274" s="90"/>
      <c r="CM274" s="90"/>
      <c r="CN274" s="90"/>
      <c r="CO274" s="90"/>
      <c r="CP274" s="90"/>
      <c r="CQ274" s="90"/>
      <c r="CR274" s="90"/>
      <c r="CS274" s="90"/>
      <c r="CT274" s="90"/>
      <c r="CU274" s="90"/>
      <c r="CV274" s="90"/>
      <c r="CW274" s="90"/>
      <c r="CX274" s="90"/>
      <c r="CY274" s="90"/>
      <c r="CZ274" s="90"/>
      <c r="DA274" s="90"/>
      <c r="DB274" s="90"/>
      <c r="DC274" s="90"/>
      <c r="DD274" s="90"/>
      <c r="DE274" s="90"/>
      <c r="DF274" s="90"/>
      <c r="DG274" s="90"/>
      <c r="DH274" s="163"/>
      <c r="DI274" s="90"/>
      <c r="DJ274" s="90"/>
    </row>
    <row r="275" spans="1:114" s="164" customFormat="1" ht="14.85" customHeight="1">
      <c r="A275" s="91"/>
      <c r="B275" s="93" t="s">
        <v>461</v>
      </c>
      <c r="C275" s="87" t="s">
        <v>151</v>
      </c>
      <c r="D275" s="88">
        <v>38.248024000000001</v>
      </c>
      <c r="E275" s="89">
        <v>38.248024000000001</v>
      </c>
      <c r="F275" s="90">
        <f t="shared" si="16"/>
        <v>6</v>
      </c>
      <c r="G275" s="90">
        <f t="shared" si="17"/>
        <v>229.48814400000001</v>
      </c>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c r="AG275" s="90"/>
      <c r="AH275" s="90"/>
      <c r="AI275" s="90"/>
      <c r="AJ275" s="90"/>
      <c r="AK275" s="90"/>
      <c r="AL275" s="90">
        <v>1</v>
      </c>
      <c r="AM275" s="90"/>
      <c r="AN275" s="90"/>
      <c r="AO275" s="90"/>
      <c r="AP275" s="90"/>
      <c r="AQ275" s="90"/>
      <c r="AR275" s="90"/>
      <c r="AS275" s="90"/>
      <c r="AT275" s="90">
        <v>1</v>
      </c>
      <c r="AU275" s="90"/>
      <c r="AV275" s="90"/>
      <c r="AW275" s="90"/>
      <c r="AX275" s="90"/>
      <c r="AY275" s="90"/>
      <c r="AZ275" s="90"/>
      <c r="BA275" s="90"/>
      <c r="BB275" s="90"/>
      <c r="BC275" s="90"/>
      <c r="BD275" s="90"/>
      <c r="BE275" s="90"/>
      <c r="BF275" s="90">
        <v>1</v>
      </c>
      <c r="BG275" s="90"/>
      <c r="BH275" s="90"/>
      <c r="BI275" s="90">
        <v>1</v>
      </c>
      <c r="BJ275" s="90">
        <v>1</v>
      </c>
      <c r="BK275" s="90"/>
      <c r="BL275" s="90"/>
      <c r="BM275" s="90">
        <v>1</v>
      </c>
      <c r="BN275" s="90"/>
      <c r="BO275" s="90"/>
      <c r="BP275" s="90"/>
      <c r="BQ275" s="90"/>
      <c r="BR275" s="90"/>
      <c r="BS275" s="90"/>
      <c r="BT275" s="90"/>
      <c r="BU275" s="90"/>
      <c r="BV275" s="90"/>
      <c r="BW275" s="90"/>
      <c r="BX275" s="90"/>
      <c r="BY275" s="90"/>
      <c r="BZ275" s="90"/>
      <c r="CA275" s="90"/>
      <c r="CB275" s="90"/>
      <c r="CC275" s="90"/>
      <c r="CD275" s="90"/>
      <c r="CE275" s="90"/>
      <c r="CF275" s="90"/>
      <c r="CG275" s="90"/>
      <c r="CH275" s="90"/>
      <c r="CI275" s="90"/>
      <c r="CJ275" s="90"/>
      <c r="CK275" s="90"/>
      <c r="CL275" s="90"/>
      <c r="CM275" s="90"/>
      <c r="CN275" s="90"/>
      <c r="CO275" s="90"/>
      <c r="CP275" s="90"/>
      <c r="CQ275" s="90"/>
      <c r="CR275" s="90"/>
      <c r="CS275" s="90"/>
      <c r="CT275" s="90"/>
      <c r="CU275" s="90"/>
      <c r="CV275" s="90"/>
      <c r="CW275" s="90"/>
      <c r="CX275" s="90"/>
      <c r="CY275" s="90"/>
      <c r="CZ275" s="90"/>
      <c r="DA275" s="90"/>
      <c r="DB275" s="90"/>
      <c r="DC275" s="90"/>
      <c r="DD275" s="90"/>
      <c r="DE275" s="90"/>
      <c r="DF275" s="90"/>
      <c r="DG275" s="90"/>
      <c r="DH275" s="163"/>
      <c r="DI275" s="90"/>
      <c r="DJ275" s="90"/>
    </row>
    <row r="276" spans="1:114" s="164" customFormat="1" ht="14.85" customHeight="1">
      <c r="A276" s="91"/>
      <c r="B276" s="93" t="s">
        <v>462</v>
      </c>
      <c r="C276" s="87" t="s">
        <v>151</v>
      </c>
      <c r="D276" s="88">
        <v>75.736518800000013</v>
      </c>
      <c r="E276" s="89">
        <v>75.736518800000013</v>
      </c>
      <c r="F276" s="90">
        <f t="shared" si="16"/>
        <v>15</v>
      </c>
      <c r="G276" s="90">
        <f t="shared" si="17"/>
        <v>1136.0477820000001</v>
      </c>
      <c r="H276" s="90"/>
      <c r="I276" s="90"/>
      <c r="J276" s="90"/>
      <c r="K276" s="90"/>
      <c r="L276" s="90"/>
      <c r="M276" s="90"/>
      <c r="N276" s="90"/>
      <c r="O276" s="90"/>
      <c r="P276" s="90"/>
      <c r="Q276" s="90"/>
      <c r="R276" s="90"/>
      <c r="S276" s="90"/>
      <c r="T276" s="90"/>
      <c r="U276" s="90"/>
      <c r="V276" s="90"/>
      <c r="W276" s="90">
        <v>1</v>
      </c>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v>1</v>
      </c>
      <c r="AZ276" s="90"/>
      <c r="BA276" s="90"/>
      <c r="BB276" s="90"/>
      <c r="BC276" s="90"/>
      <c r="BD276" s="90"/>
      <c r="BE276" s="90"/>
      <c r="BF276" s="90"/>
      <c r="BG276" s="90"/>
      <c r="BH276" s="90"/>
      <c r="BI276" s="90"/>
      <c r="BJ276" s="90"/>
      <c r="BK276" s="90"/>
      <c r="BL276" s="90"/>
      <c r="BM276" s="90"/>
      <c r="BN276" s="90"/>
      <c r="BO276" s="90"/>
      <c r="BP276" s="90"/>
      <c r="BQ276" s="90"/>
      <c r="BR276" s="90"/>
      <c r="BS276" s="90"/>
      <c r="BT276" s="90"/>
      <c r="BU276" s="90"/>
      <c r="BV276" s="90"/>
      <c r="BW276" s="90"/>
      <c r="BX276" s="90"/>
      <c r="BY276" s="90"/>
      <c r="BZ276" s="90"/>
      <c r="CA276" s="90"/>
      <c r="CB276" s="90"/>
      <c r="CC276" s="90"/>
      <c r="CD276" s="90"/>
      <c r="CE276" s="90">
        <v>3</v>
      </c>
      <c r="CF276" s="90"/>
      <c r="CG276" s="90"/>
      <c r="CH276" s="90"/>
      <c r="CI276" s="90"/>
      <c r="CJ276" s="90"/>
      <c r="CK276" s="90"/>
      <c r="CL276" s="90"/>
      <c r="CM276" s="90"/>
      <c r="CN276" s="90"/>
      <c r="CO276" s="90"/>
      <c r="CP276" s="90"/>
      <c r="CQ276" s="90"/>
      <c r="CR276" s="90"/>
      <c r="CS276" s="90"/>
      <c r="CT276" s="90"/>
      <c r="CU276" s="90">
        <v>10</v>
      </c>
      <c r="CV276" s="90"/>
      <c r="CW276" s="90"/>
      <c r="CX276" s="90"/>
      <c r="CY276" s="90"/>
      <c r="CZ276" s="90"/>
      <c r="DA276" s="90"/>
      <c r="DB276" s="90"/>
      <c r="DC276" s="90"/>
      <c r="DD276" s="90"/>
      <c r="DE276" s="90"/>
      <c r="DF276" s="90"/>
      <c r="DG276" s="90"/>
      <c r="DH276" s="163"/>
      <c r="DI276" s="90"/>
      <c r="DJ276" s="90"/>
    </row>
    <row r="277" spans="1:114" s="164" customFormat="1" ht="23.85" customHeight="1">
      <c r="A277" s="91"/>
      <c r="B277" s="93" t="s">
        <v>463</v>
      </c>
      <c r="C277" s="87" t="s">
        <v>464</v>
      </c>
      <c r="D277" s="88">
        <v>111.73908</v>
      </c>
      <c r="E277" s="89">
        <v>111.73908</v>
      </c>
      <c r="F277" s="90">
        <f t="shared" si="16"/>
        <v>0</v>
      </c>
      <c r="G277" s="90">
        <f t="shared" si="17"/>
        <v>0</v>
      </c>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c r="BB277" s="90"/>
      <c r="BC277" s="90"/>
      <c r="BD277" s="90"/>
      <c r="BE277" s="90"/>
      <c r="BF277" s="90"/>
      <c r="BG277" s="90"/>
      <c r="BH277" s="90"/>
      <c r="BI277" s="90"/>
      <c r="BJ277" s="90"/>
      <c r="BK277" s="90"/>
      <c r="BL277" s="90"/>
      <c r="BM277" s="90"/>
      <c r="BN277" s="90"/>
      <c r="BO277" s="90"/>
      <c r="BP277" s="90"/>
      <c r="BQ277" s="90"/>
      <c r="BR277" s="90"/>
      <c r="BS277" s="90"/>
      <c r="BT277" s="90"/>
      <c r="BU277" s="90"/>
      <c r="BV277" s="90"/>
      <c r="BW277" s="90"/>
      <c r="BX277" s="90"/>
      <c r="BY277" s="90"/>
      <c r="BZ277" s="90"/>
      <c r="CA277" s="90"/>
      <c r="CB277" s="90"/>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c r="CZ277" s="90"/>
      <c r="DA277" s="90"/>
      <c r="DB277" s="90"/>
      <c r="DC277" s="90"/>
      <c r="DD277" s="90"/>
      <c r="DE277" s="90"/>
      <c r="DF277" s="90"/>
      <c r="DG277" s="90"/>
      <c r="DH277" s="163"/>
      <c r="DI277" s="90"/>
      <c r="DJ277" s="90"/>
    </row>
    <row r="278" spans="1:114" ht="38.85" customHeight="1">
      <c r="A278" s="62" t="s">
        <v>465</v>
      </c>
      <c r="B278" s="63" t="s">
        <v>466</v>
      </c>
      <c r="C278" s="64" t="s">
        <v>306</v>
      </c>
      <c r="D278" s="65">
        <v>70.319999999999993</v>
      </c>
      <c r="E278" s="66">
        <v>70.319999999999993</v>
      </c>
      <c r="F278" s="18">
        <f>SUM(H278:DI278)</f>
        <v>0</v>
      </c>
      <c r="G278" s="18">
        <f t="shared" si="17"/>
        <v>0</v>
      </c>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18"/>
      <c r="CF278" s="18"/>
      <c r="CG278" s="18"/>
      <c r="CH278" s="18"/>
      <c r="CI278" s="18"/>
      <c r="CJ278" s="18"/>
      <c r="CK278" s="18"/>
      <c r="CL278" s="18"/>
      <c r="CM278" s="18"/>
      <c r="CN278" s="18"/>
      <c r="CO278" s="18"/>
      <c r="CP278" s="18"/>
      <c r="CQ278" s="18"/>
      <c r="CR278" s="18"/>
      <c r="CS278" s="18"/>
      <c r="CT278" s="18"/>
      <c r="CU278" s="18"/>
      <c r="CV278" s="18"/>
      <c r="CW278" s="18"/>
      <c r="CX278" s="18"/>
      <c r="CY278" s="18"/>
      <c r="CZ278" s="18"/>
      <c r="DA278" s="18"/>
      <c r="DB278" s="18"/>
      <c r="DC278" s="18"/>
      <c r="DD278" s="18"/>
      <c r="DE278" s="18"/>
      <c r="DF278" s="18"/>
      <c r="DG278" s="18"/>
      <c r="DH278" s="19"/>
      <c r="DI278" s="18"/>
      <c r="DJ278" s="18"/>
    </row>
    <row r="279" spans="1:114" ht="34.35" customHeight="1">
      <c r="A279" s="62" t="s">
        <v>467</v>
      </c>
      <c r="B279" s="63" t="s">
        <v>468</v>
      </c>
      <c r="C279"/>
      <c r="D279"/>
      <c r="E279"/>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18"/>
      <c r="CF279" s="18"/>
      <c r="CG279" s="18"/>
      <c r="CH279" s="18"/>
      <c r="CI279" s="18"/>
      <c r="CJ279" s="18"/>
      <c r="CK279" s="18"/>
      <c r="CL279" s="18"/>
      <c r="CM279" s="18"/>
      <c r="CN279" s="18"/>
      <c r="CO279" s="18"/>
      <c r="CP279" s="18"/>
      <c r="CQ279" s="18"/>
      <c r="CR279" s="18"/>
      <c r="CS279" s="18"/>
      <c r="CT279" s="18"/>
      <c r="CU279" s="18"/>
      <c r="CV279" s="18"/>
      <c r="CW279" s="18"/>
      <c r="CX279" s="18"/>
      <c r="CY279" s="18"/>
      <c r="CZ279" s="18"/>
      <c r="DA279" s="18"/>
      <c r="DB279" s="18"/>
      <c r="DC279" s="18"/>
      <c r="DD279" s="18"/>
      <c r="DE279" s="18"/>
      <c r="DF279" s="18"/>
      <c r="DG279" s="18"/>
      <c r="DH279" s="19"/>
      <c r="DI279" s="18"/>
      <c r="DJ279" s="18"/>
    </row>
    <row r="280" spans="1:114" ht="34.35" customHeight="1">
      <c r="A280" s="62"/>
      <c r="B280" s="63" t="s">
        <v>469</v>
      </c>
      <c r="C280" s="64" t="s">
        <v>470</v>
      </c>
      <c r="D280" s="65"/>
      <c r="E280" s="96">
        <v>3.67</v>
      </c>
      <c r="F280" s="18">
        <f>SUM(H280:DI280)</f>
        <v>0</v>
      </c>
      <c r="G280" s="18">
        <f>F280*E280</f>
        <v>0</v>
      </c>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c r="CA280" s="18"/>
      <c r="CB280" s="18"/>
      <c r="CC280" s="18"/>
      <c r="CD280" s="18"/>
      <c r="CE280" s="18"/>
      <c r="CF280" s="18"/>
      <c r="CG280" s="18"/>
      <c r="CH280" s="18"/>
      <c r="CI280" s="18"/>
      <c r="CJ280" s="18"/>
      <c r="CK280" s="18"/>
      <c r="CL280" s="18"/>
      <c r="CM280" s="18"/>
      <c r="CN280" s="18"/>
      <c r="CO280" s="18"/>
      <c r="CP280" s="18"/>
      <c r="CQ280" s="18"/>
      <c r="CR280" s="18"/>
      <c r="CS280" s="18"/>
      <c r="CT280" s="18"/>
      <c r="CU280" s="18"/>
      <c r="CV280" s="18"/>
      <c r="CW280" s="18"/>
      <c r="CX280" s="18"/>
      <c r="CY280" s="18"/>
      <c r="CZ280" s="18"/>
      <c r="DA280" s="18"/>
      <c r="DB280" s="18"/>
      <c r="DC280" s="18"/>
      <c r="DD280" s="18"/>
      <c r="DE280" s="18"/>
      <c r="DF280" s="18"/>
      <c r="DG280" s="18"/>
      <c r="DH280" s="19"/>
      <c r="DI280" s="18"/>
      <c r="DJ280" s="18"/>
    </row>
    <row r="281" spans="1:114" ht="14.85" customHeight="1">
      <c r="A281" s="97"/>
      <c r="B281" s="63" t="s">
        <v>471</v>
      </c>
      <c r="C281" s="64"/>
      <c r="D281" s="65"/>
      <c r="E281" s="66"/>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18"/>
      <c r="CF281" s="18"/>
      <c r="CG281" s="18"/>
      <c r="CH281" s="18"/>
      <c r="CI281" s="18"/>
      <c r="CJ281" s="18"/>
      <c r="CK281" s="18"/>
      <c r="CL281" s="18"/>
      <c r="CM281" s="18"/>
      <c r="CN281" s="18"/>
      <c r="CO281" s="18"/>
      <c r="CP281" s="18"/>
      <c r="CQ281" s="18"/>
      <c r="CR281" s="18"/>
      <c r="CS281" s="18"/>
      <c r="CT281" s="18"/>
      <c r="CU281" s="18"/>
      <c r="CV281" s="18"/>
      <c r="CW281" s="18"/>
      <c r="CX281" s="18"/>
      <c r="CY281" s="18"/>
      <c r="CZ281" s="18"/>
      <c r="DA281" s="18"/>
      <c r="DB281" s="18"/>
      <c r="DC281" s="18"/>
      <c r="DD281" s="18"/>
      <c r="DE281" s="18"/>
      <c r="DF281" s="18"/>
      <c r="DG281" s="18"/>
      <c r="DH281" s="19"/>
      <c r="DI281" s="18"/>
      <c r="DJ281" s="18"/>
    </row>
    <row r="282" spans="1:114" ht="14.85" customHeight="1">
      <c r="A282" s="97" t="s">
        <v>472</v>
      </c>
      <c r="B282" s="98" t="s">
        <v>473</v>
      </c>
      <c r="C282" s="64" t="s">
        <v>474</v>
      </c>
      <c r="D282" s="65"/>
      <c r="E282" s="66">
        <v>18180</v>
      </c>
      <c r="F282" s="18">
        <f>SUM(H282:DI282)</f>
        <v>0</v>
      </c>
      <c r="G282" s="18">
        <f>F282*E282</f>
        <v>0</v>
      </c>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c r="CK282" s="18"/>
      <c r="CL282" s="18"/>
      <c r="CM282" s="18"/>
      <c r="CN282" s="18"/>
      <c r="CO282" s="18"/>
      <c r="CP282" s="18"/>
      <c r="CQ282" s="18"/>
      <c r="CR282" s="18"/>
      <c r="CS282" s="18"/>
      <c r="CT282" s="18"/>
      <c r="CU282" s="18"/>
      <c r="CV282" s="18"/>
      <c r="CW282" s="18"/>
      <c r="CX282" s="18"/>
      <c r="CY282" s="18"/>
      <c r="CZ282" s="18"/>
      <c r="DA282" s="18"/>
      <c r="DB282" s="18"/>
      <c r="DC282" s="18"/>
      <c r="DD282" s="18"/>
      <c r="DE282" s="18"/>
      <c r="DF282" s="18"/>
      <c r="DG282" s="18"/>
      <c r="DH282" s="19"/>
      <c r="DI282" s="18"/>
      <c r="DJ282" s="18"/>
    </row>
    <row r="283" spans="1:114" ht="14.85" customHeight="1">
      <c r="A283" s="97" t="s">
        <v>475</v>
      </c>
      <c r="B283" s="98" t="s">
        <v>476</v>
      </c>
      <c r="C283" s="64" t="s">
        <v>474</v>
      </c>
      <c r="D283" s="65"/>
      <c r="E283" s="66">
        <v>1010</v>
      </c>
      <c r="F283" s="18">
        <f>SUM(H283:DI283)</f>
        <v>0</v>
      </c>
      <c r="G283" s="18">
        <f>F283*E283</f>
        <v>0</v>
      </c>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18"/>
      <c r="CF283" s="18"/>
      <c r="CG283" s="18"/>
      <c r="CH283" s="18"/>
      <c r="CI283" s="18"/>
      <c r="CJ283" s="18"/>
      <c r="CK283" s="18"/>
      <c r="CL283" s="18"/>
      <c r="CM283" s="18"/>
      <c r="CN283" s="18"/>
      <c r="CO283" s="18"/>
      <c r="CP283" s="18"/>
      <c r="CQ283" s="18"/>
      <c r="CR283" s="18"/>
      <c r="CS283" s="18"/>
      <c r="CT283" s="18"/>
      <c r="CU283" s="18"/>
      <c r="CV283" s="18"/>
      <c r="CW283" s="18"/>
      <c r="CX283" s="18"/>
      <c r="CY283" s="18"/>
      <c r="CZ283" s="18"/>
      <c r="DA283" s="18"/>
      <c r="DB283" s="18"/>
      <c r="DC283" s="18"/>
      <c r="DD283" s="18"/>
      <c r="DE283" s="18"/>
      <c r="DF283" s="18"/>
      <c r="DG283" s="18"/>
      <c r="DH283" s="19"/>
      <c r="DI283" s="18"/>
      <c r="DJ283" s="18"/>
    </row>
    <row r="284" spans="1:114" ht="27" customHeight="1">
      <c r="A284" s="99" t="s">
        <v>477</v>
      </c>
      <c r="B284" s="100" t="s">
        <v>478</v>
      </c>
      <c r="C284" s="101"/>
      <c r="D284" s="102"/>
      <c r="E284" s="103"/>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18"/>
      <c r="CF284" s="18"/>
      <c r="CG284" s="18"/>
      <c r="CH284" s="18"/>
      <c r="CI284" s="18"/>
      <c r="CJ284" s="18"/>
      <c r="CK284" s="18"/>
      <c r="CL284" s="18"/>
      <c r="CM284" s="18"/>
      <c r="CN284" s="18"/>
      <c r="CO284" s="18"/>
      <c r="CP284" s="18"/>
      <c r="CQ284" s="18"/>
      <c r="CR284" s="18"/>
      <c r="CS284" s="18"/>
      <c r="CT284" s="18"/>
      <c r="CU284" s="18"/>
      <c r="CV284" s="18"/>
      <c r="CW284" s="18"/>
      <c r="CX284" s="18"/>
      <c r="CY284" s="18"/>
      <c r="CZ284" s="18"/>
      <c r="DA284" s="18"/>
      <c r="DB284" s="18"/>
      <c r="DC284" s="18"/>
      <c r="DD284" s="18"/>
      <c r="DE284" s="18"/>
      <c r="DF284" s="18"/>
      <c r="DG284" s="18"/>
      <c r="DH284" s="19"/>
      <c r="DI284" s="18"/>
      <c r="DJ284" s="18"/>
    </row>
    <row r="285" spans="1:114" ht="27.6" customHeight="1">
      <c r="A285" s="62" t="s">
        <v>479</v>
      </c>
      <c r="B285" s="63" t="s">
        <v>481</v>
      </c>
      <c r="C285" s="64"/>
      <c r="D285" s="65"/>
      <c r="E285" s="66"/>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c r="CA285" s="18"/>
      <c r="CB285" s="18"/>
      <c r="CC285" s="18"/>
      <c r="CD285" s="18"/>
      <c r="CE285" s="18"/>
      <c r="CF285" s="18"/>
      <c r="CG285" s="18"/>
      <c r="CH285" s="18"/>
      <c r="CI285" s="18"/>
      <c r="CJ285" s="18"/>
      <c r="CK285" s="18"/>
      <c r="CL285" s="18"/>
      <c r="CM285" s="18"/>
      <c r="CN285" s="18"/>
      <c r="CO285" s="18"/>
      <c r="CP285" s="18"/>
      <c r="CQ285" s="18"/>
      <c r="CR285" s="18"/>
      <c r="CS285" s="18"/>
      <c r="CT285" s="18"/>
      <c r="CU285" s="18"/>
      <c r="CV285" s="18"/>
      <c r="CW285" s="18"/>
      <c r="CX285" s="18"/>
      <c r="CY285" s="18"/>
      <c r="CZ285" s="18"/>
      <c r="DA285" s="18"/>
      <c r="DB285" s="18"/>
      <c r="DC285" s="18"/>
      <c r="DD285" s="18"/>
      <c r="DE285" s="18"/>
      <c r="DF285" s="18"/>
      <c r="DG285" s="18"/>
      <c r="DH285" s="19"/>
      <c r="DI285" s="18"/>
      <c r="DJ285" s="18"/>
    </row>
    <row r="286" spans="1:114" ht="33.6" customHeight="1">
      <c r="A286" s="62"/>
      <c r="B286" s="63" t="s">
        <v>482</v>
      </c>
      <c r="C286" s="64" t="s">
        <v>470</v>
      </c>
      <c r="D286" s="104">
        <v>1.18</v>
      </c>
      <c r="E286" s="96">
        <v>1.07</v>
      </c>
      <c r="F286" s="18">
        <f>SUM(H286:DI286)</f>
        <v>0</v>
      </c>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c r="CL286" s="18"/>
      <c r="CM286" s="18"/>
      <c r="CN286" s="18"/>
      <c r="CO286" s="18"/>
      <c r="CP286" s="18"/>
      <c r="CQ286" s="18"/>
      <c r="CR286" s="18"/>
      <c r="CS286" s="18"/>
      <c r="CT286" s="18"/>
      <c r="CU286" s="18"/>
      <c r="CV286" s="18"/>
      <c r="CW286" s="18"/>
      <c r="CX286" s="18"/>
      <c r="CY286" s="18"/>
      <c r="CZ286" s="18"/>
      <c r="DA286" s="18"/>
      <c r="DB286" s="18"/>
      <c r="DC286" s="18"/>
      <c r="DD286" s="18"/>
      <c r="DE286" s="18"/>
      <c r="DF286" s="18"/>
      <c r="DG286" s="18"/>
      <c r="DH286" s="19"/>
      <c r="DI286" s="18"/>
      <c r="DJ286" s="18"/>
    </row>
    <row r="287" spans="1:114" ht="41.85" customHeight="1">
      <c r="A287" s="97" t="s">
        <v>483</v>
      </c>
      <c r="B287" s="98" t="s">
        <v>484</v>
      </c>
      <c r="C287" s="64" t="s">
        <v>470</v>
      </c>
      <c r="D287" s="65"/>
      <c r="E287" s="66">
        <v>1.05</v>
      </c>
      <c r="F287" s="18">
        <f>SUM(H287:DI287)</f>
        <v>0</v>
      </c>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c r="CA287" s="18"/>
      <c r="CB287" s="18"/>
      <c r="CC287" s="18"/>
      <c r="CD287" s="18"/>
      <c r="CE287" s="18"/>
      <c r="CF287" s="18"/>
      <c r="CG287" s="18"/>
      <c r="CH287" s="18"/>
      <c r="CI287" s="18"/>
      <c r="CJ287" s="18"/>
      <c r="CK287" s="18"/>
      <c r="CL287" s="18"/>
      <c r="CM287" s="18"/>
      <c r="CN287" s="18"/>
      <c r="CO287" s="18"/>
      <c r="CP287" s="18"/>
      <c r="CQ287" s="18"/>
      <c r="CR287" s="18"/>
      <c r="CS287" s="18"/>
      <c r="CT287" s="18"/>
      <c r="CU287" s="18"/>
      <c r="CV287" s="18"/>
      <c r="CW287" s="18"/>
      <c r="CX287" s="18"/>
      <c r="CY287" s="18"/>
      <c r="CZ287" s="18"/>
      <c r="DA287" s="18"/>
      <c r="DB287" s="18"/>
      <c r="DC287" s="18"/>
      <c r="DD287" s="18"/>
      <c r="DE287" s="18"/>
      <c r="DF287" s="18"/>
      <c r="DG287" s="18"/>
      <c r="DH287" s="19"/>
      <c r="DI287" s="18"/>
      <c r="DJ287" s="18"/>
    </row>
    <row r="288" spans="1:114" ht="40.35" customHeight="1">
      <c r="A288" s="97" t="s">
        <v>485</v>
      </c>
      <c r="B288" s="98" t="s">
        <v>486</v>
      </c>
      <c r="C288" s="64" t="s">
        <v>470</v>
      </c>
      <c r="D288" s="65">
        <v>1.1399999999999999</v>
      </c>
      <c r="E288" s="66"/>
      <c r="F288" s="18">
        <f>SUM(H288:DI288)</f>
        <v>0</v>
      </c>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18"/>
      <c r="CF288" s="18"/>
      <c r="CG288" s="18"/>
      <c r="CH288" s="18"/>
      <c r="CI288" s="18"/>
      <c r="CJ288" s="18"/>
      <c r="CK288" s="18"/>
      <c r="CL288" s="18"/>
      <c r="CM288" s="18"/>
      <c r="CN288" s="18"/>
      <c r="CO288" s="18"/>
      <c r="CP288" s="18"/>
      <c r="CQ288" s="18"/>
      <c r="CR288" s="18"/>
      <c r="CS288" s="18"/>
      <c r="CT288" s="18"/>
      <c r="CU288" s="18"/>
      <c r="CV288" s="18"/>
      <c r="CW288" s="18"/>
      <c r="CX288" s="18"/>
      <c r="CY288" s="18"/>
      <c r="CZ288" s="18"/>
      <c r="DA288" s="18"/>
      <c r="DB288" s="18"/>
      <c r="DC288" s="18"/>
      <c r="DD288" s="18"/>
      <c r="DE288" s="18"/>
      <c r="DF288" s="18"/>
      <c r="DG288" s="18"/>
      <c r="DH288" s="19"/>
      <c r="DI288" s="18"/>
      <c r="DJ288" s="18"/>
    </row>
    <row r="289" spans="1:114" ht="38.85" customHeight="1">
      <c r="A289" s="97" t="s">
        <v>487</v>
      </c>
      <c r="B289" s="98" t="s">
        <v>488</v>
      </c>
      <c r="C289" s="64" t="s">
        <v>470</v>
      </c>
      <c r="D289" s="65">
        <v>0.04</v>
      </c>
      <c r="E289" s="66">
        <v>0.02</v>
      </c>
      <c r="F289" s="18">
        <f>SUM(H289:DI289)</f>
        <v>0</v>
      </c>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c r="CA289" s="18"/>
      <c r="CB289" s="18"/>
      <c r="CC289" s="18"/>
      <c r="CD289" s="18"/>
      <c r="CE289" s="18"/>
      <c r="CF289" s="18"/>
      <c r="CG289" s="18"/>
      <c r="CH289" s="18"/>
      <c r="CI289" s="18"/>
      <c r="CJ289" s="18"/>
      <c r="CK289" s="18"/>
      <c r="CL289" s="18"/>
      <c r="CM289" s="18"/>
      <c r="CN289" s="18"/>
      <c r="CO289" s="18"/>
      <c r="CP289" s="18"/>
      <c r="CQ289" s="18"/>
      <c r="CR289" s="18"/>
      <c r="CS289" s="18"/>
      <c r="CT289" s="18"/>
      <c r="CU289" s="18"/>
      <c r="CV289" s="18"/>
      <c r="CW289" s="18"/>
      <c r="CX289" s="18"/>
      <c r="CY289" s="18"/>
      <c r="CZ289" s="18"/>
      <c r="DA289" s="18"/>
      <c r="DB289" s="18"/>
      <c r="DC289" s="18"/>
      <c r="DD289" s="18"/>
      <c r="DE289" s="18"/>
      <c r="DF289" s="18"/>
      <c r="DG289" s="18"/>
      <c r="DH289" s="19"/>
      <c r="DI289" s="18"/>
      <c r="DJ289" s="18"/>
    </row>
    <row r="290" spans="1:114" ht="14.85" customHeight="1">
      <c r="A290" s="97"/>
      <c r="B290" s="105" t="s">
        <v>471</v>
      </c>
      <c r="C290" s="64"/>
      <c r="D290" s="65"/>
      <c r="E290" s="66"/>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c r="CA290" s="18"/>
      <c r="CB290" s="18"/>
      <c r="CC290" s="18"/>
      <c r="CD290" s="18"/>
      <c r="CE290" s="18"/>
      <c r="CF290" s="18"/>
      <c r="CG290" s="18"/>
      <c r="CH290" s="18"/>
      <c r="CI290" s="18"/>
      <c r="CJ290" s="18"/>
      <c r="CK290" s="18"/>
      <c r="CL290" s="18"/>
      <c r="CM290" s="18"/>
      <c r="CN290" s="18"/>
      <c r="CO290" s="18"/>
      <c r="CP290" s="18"/>
      <c r="CQ290" s="18"/>
      <c r="CR290" s="18"/>
      <c r="CS290" s="18"/>
      <c r="CT290" s="18"/>
      <c r="CU290" s="18"/>
      <c r="CV290" s="18"/>
      <c r="CW290" s="18"/>
      <c r="CX290" s="18"/>
      <c r="CY290" s="18"/>
      <c r="CZ290" s="18"/>
      <c r="DA290" s="18"/>
      <c r="DB290" s="18"/>
      <c r="DC290" s="18"/>
      <c r="DD290" s="18"/>
      <c r="DE290" s="18"/>
      <c r="DF290" s="18"/>
      <c r="DG290" s="18"/>
      <c r="DH290" s="19"/>
      <c r="DI290" s="18"/>
      <c r="DJ290" s="18"/>
    </row>
    <row r="291" spans="1:114" s="166" customFormat="1" ht="14.85" customHeight="1">
      <c r="A291" s="106" t="s">
        <v>489</v>
      </c>
      <c r="B291" s="107" t="s">
        <v>490</v>
      </c>
      <c r="C291" s="108" t="s">
        <v>491</v>
      </c>
      <c r="D291" s="109">
        <v>2.8</v>
      </c>
      <c r="E291" s="110">
        <v>2.8</v>
      </c>
      <c r="F291" s="111">
        <f>SUM(H291:DJ291)</f>
        <v>0</v>
      </c>
      <c r="G291" s="111">
        <f>F291*D291</f>
        <v>0</v>
      </c>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c r="AG291" s="111"/>
      <c r="AH291" s="111"/>
      <c r="AI291" s="111"/>
      <c r="AJ291" s="111"/>
      <c r="AK291" s="111"/>
      <c r="AL291" s="111"/>
      <c r="AM291" s="111"/>
      <c r="AN291" s="111"/>
      <c r="AO291" s="111"/>
      <c r="AP291" s="111"/>
      <c r="AQ291" s="111"/>
      <c r="AR291" s="111"/>
      <c r="AS291" s="111"/>
      <c r="AT291" s="111"/>
      <c r="AU291" s="111"/>
      <c r="AV291" s="111"/>
      <c r="AW291" s="111"/>
      <c r="AX291" s="111"/>
      <c r="AY291" s="111"/>
      <c r="AZ291" s="111"/>
      <c r="BA291" s="111"/>
      <c r="BB291" s="111"/>
      <c r="BC291" s="111"/>
      <c r="BD291" s="111"/>
      <c r="BE291" s="111"/>
      <c r="BF291" s="111"/>
      <c r="BG291" s="111"/>
      <c r="BH291" s="111"/>
      <c r="BI291" s="111"/>
      <c r="BJ291" s="111"/>
      <c r="BK291" s="111"/>
      <c r="BL291" s="111"/>
      <c r="BM291" s="111"/>
      <c r="BN291" s="111"/>
      <c r="BO291" s="111"/>
      <c r="BP291" s="111"/>
      <c r="BQ291" s="111"/>
      <c r="BR291" s="111"/>
      <c r="BS291" s="111"/>
      <c r="BT291" s="111"/>
      <c r="BU291" s="111"/>
      <c r="BV291" s="111"/>
      <c r="BW291" s="111"/>
      <c r="BX291" s="111"/>
      <c r="BY291" s="111"/>
      <c r="BZ291" s="111"/>
      <c r="CA291" s="111"/>
      <c r="CB291" s="111"/>
      <c r="CC291" s="111"/>
      <c r="CD291" s="111"/>
      <c r="CE291" s="111"/>
      <c r="CF291" s="111"/>
      <c r="CG291" s="111"/>
      <c r="CH291" s="111"/>
      <c r="CI291" s="111"/>
      <c r="CJ291" s="111"/>
      <c r="CK291" s="111"/>
      <c r="CL291" s="111"/>
      <c r="CM291" s="111"/>
      <c r="CN291" s="111"/>
      <c r="CO291" s="111"/>
      <c r="CP291" s="111"/>
      <c r="CQ291" s="111"/>
      <c r="CR291" s="111"/>
      <c r="CS291" s="111"/>
      <c r="CT291" s="111"/>
      <c r="CU291" s="111"/>
      <c r="CV291" s="111"/>
      <c r="CW291" s="111"/>
      <c r="CX291" s="111"/>
      <c r="CY291" s="111"/>
      <c r="CZ291" s="111"/>
      <c r="DA291" s="111"/>
      <c r="DB291" s="111"/>
      <c r="DC291" s="111"/>
      <c r="DD291" s="111"/>
      <c r="DE291" s="111"/>
      <c r="DF291" s="111"/>
      <c r="DG291" s="111"/>
      <c r="DH291" s="165"/>
      <c r="DI291" s="111"/>
      <c r="DJ291" s="111"/>
    </row>
    <row r="292" spans="1:114" ht="33.4" customHeight="1">
      <c r="A292" s="62" t="s">
        <v>492</v>
      </c>
      <c r="B292" s="63" t="s">
        <v>493</v>
      </c>
      <c r="C292" s="64"/>
      <c r="D292" s="65"/>
      <c r="E292" s="66"/>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18"/>
      <c r="CF292" s="18"/>
      <c r="CG292" s="18"/>
      <c r="CH292" s="18"/>
      <c r="CI292" s="18"/>
      <c r="CJ292" s="18"/>
      <c r="CK292" s="18"/>
      <c r="CL292" s="18"/>
      <c r="CM292" s="18"/>
      <c r="CN292" s="18"/>
      <c r="CO292" s="18"/>
      <c r="CP292" s="18"/>
      <c r="CQ292" s="18"/>
      <c r="CR292" s="18"/>
      <c r="CS292" s="18"/>
      <c r="CT292" s="18"/>
      <c r="CU292" s="18"/>
      <c r="CV292" s="18"/>
      <c r="CW292" s="18"/>
      <c r="CX292" s="18"/>
      <c r="CY292" s="18"/>
      <c r="CZ292" s="18"/>
      <c r="DA292" s="18"/>
      <c r="DB292" s="18"/>
      <c r="DC292" s="18"/>
      <c r="DD292" s="18"/>
      <c r="DE292" s="18"/>
      <c r="DF292" s="18"/>
      <c r="DG292" s="18"/>
      <c r="DH292" s="19"/>
      <c r="DI292" s="18"/>
      <c r="DJ292" s="18"/>
    </row>
    <row r="293" spans="1:114" ht="33.4" customHeight="1">
      <c r="A293" s="62"/>
      <c r="B293" s="63" t="s">
        <v>494</v>
      </c>
      <c r="C293" s="64" t="s">
        <v>470</v>
      </c>
      <c r="D293" s="104">
        <v>2.04</v>
      </c>
      <c r="E293" s="96">
        <v>1.49</v>
      </c>
      <c r="F293" s="18">
        <f>SUM(H293:DI293)</f>
        <v>0</v>
      </c>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c r="CA293" s="18"/>
      <c r="CB293" s="18"/>
      <c r="CC293" s="18"/>
      <c r="CD293" s="18"/>
      <c r="CE293" s="18"/>
      <c r="CF293" s="18"/>
      <c r="CG293" s="18"/>
      <c r="CH293" s="18"/>
      <c r="CI293" s="18"/>
      <c r="CJ293" s="18"/>
      <c r="CK293" s="18"/>
      <c r="CL293" s="18"/>
      <c r="CM293" s="18"/>
      <c r="CN293" s="18"/>
      <c r="CO293" s="18"/>
      <c r="CP293" s="18"/>
      <c r="CQ293" s="18"/>
      <c r="CR293" s="18"/>
      <c r="CS293" s="18"/>
      <c r="CT293" s="18"/>
      <c r="CU293" s="18"/>
      <c r="CV293" s="18"/>
      <c r="CW293" s="18"/>
      <c r="CX293" s="18"/>
      <c r="CY293" s="18"/>
      <c r="CZ293" s="18"/>
      <c r="DA293" s="18"/>
      <c r="DB293" s="18"/>
      <c r="DC293" s="18"/>
      <c r="DD293" s="18"/>
      <c r="DE293" s="18"/>
      <c r="DF293" s="18"/>
      <c r="DG293" s="18"/>
      <c r="DH293" s="19"/>
      <c r="DI293" s="18"/>
      <c r="DJ293" s="18"/>
    </row>
    <row r="294" spans="1:114" ht="71.650000000000006" customHeight="1">
      <c r="A294" s="97" t="s">
        <v>495</v>
      </c>
      <c r="B294" s="98" t="s">
        <v>496</v>
      </c>
      <c r="C294" s="64" t="s">
        <v>470</v>
      </c>
      <c r="D294" s="65">
        <v>0.74</v>
      </c>
      <c r="E294" s="66">
        <v>0.48</v>
      </c>
      <c r="F294" s="18">
        <f>SUM(H294:DI294)</f>
        <v>0</v>
      </c>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c r="CA294" s="18"/>
      <c r="CB294" s="18"/>
      <c r="CC294" s="18"/>
      <c r="CD294" s="18"/>
      <c r="CE294" s="18"/>
      <c r="CF294" s="18"/>
      <c r="CG294" s="18"/>
      <c r="CH294" s="18"/>
      <c r="CI294" s="18"/>
      <c r="CJ294" s="18"/>
      <c r="CK294" s="18"/>
      <c r="CL294" s="18"/>
      <c r="CM294" s="18"/>
      <c r="CN294" s="18"/>
      <c r="CO294" s="18"/>
      <c r="CP294" s="18"/>
      <c r="CQ294" s="18"/>
      <c r="CR294" s="18"/>
      <c r="CS294" s="18"/>
      <c r="CT294" s="18"/>
      <c r="CU294" s="18"/>
      <c r="CV294" s="18"/>
      <c r="CW294" s="18"/>
      <c r="CX294" s="18"/>
      <c r="CY294" s="18"/>
      <c r="CZ294" s="18"/>
      <c r="DA294" s="18"/>
      <c r="DB294" s="18"/>
      <c r="DC294" s="18"/>
      <c r="DD294" s="18"/>
      <c r="DE294" s="18"/>
      <c r="DF294" s="18"/>
      <c r="DG294" s="18"/>
      <c r="DH294" s="19"/>
      <c r="DI294" s="18"/>
      <c r="DJ294" s="18"/>
    </row>
    <row r="295" spans="1:114" ht="33.4" customHeight="1">
      <c r="A295" s="97" t="s">
        <v>497</v>
      </c>
      <c r="B295" s="98" t="s">
        <v>498</v>
      </c>
      <c r="C295" s="64" t="s">
        <v>470</v>
      </c>
      <c r="D295" s="112">
        <v>1.3</v>
      </c>
      <c r="E295" s="113">
        <v>1.01</v>
      </c>
      <c r="F295" s="18">
        <f>SUM(H295:DI295)</f>
        <v>0</v>
      </c>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c r="CA295" s="18"/>
      <c r="CB295" s="18"/>
      <c r="CC295" s="18"/>
      <c r="CD295" s="18"/>
      <c r="CE295" s="18"/>
      <c r="CF295" s="18"/>
      <c r="CG295" s="18"/>
      <c r="CH295" s="18"/>
      <c r="CI295" s="18"/>
      <c r="CJ295" s="18"/>
      <c r="CK295" s="18"/>
      <c r="CL295" s="18"/>
      <c r="CM295" s="18"/>
      <c r="CN295" s="18"/>
      <c r="CO295" s="18"/>
      <c r="CP295" s="18"/>
      <c r="CQ295" s="18"/>
      <c r="CR295" s="18"/>
      <c r="CS295" s="18"/>
      <c r="CT295" s="18"/>
      <c r="CU295" s="18"/>
      <c r="CV295" s="18"/>
      <c r="CW295" s="18"/>
      <c r="CX295" s="18"/>
      <c r="CY295" s="18"/>
      <c r="CZ295" s="18"/>
      <c r="DA295" s="18"/>
      <c r="DB295" s="18"/>
      <c r="DC295" s="18"/>
      <c r="DD295" s="18"/>
      <c r="DE295" s="18"/>
      <c r="DF295" s="18"/>
      <c r="DG295" s="18"/>
      <c r="DH295" s="19"/>
      <c r="DI295" s="18"/>
      <c r="DJ295" s="18"/>
    </row>
    <row r="296" spans="1:114" s="155" customFormat="1" ht="29.85" customHeight="1">
      <c r="A296" s="37" t="s">
        <v>499</v>
      </c>
      <c r="B296" s="38" t="s">
        <v>500</v>
      </c>
      <c r="C296" s="54"/>
      <c r="D296" s="48"/>
      <c r="E296" s="49"/>
      <c r="F296" s="42"/>
      <c r="G296" s="42"/>
      <c r="H296" s="42"/>
      <c r="I296" s="42"/>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c r="AG296" s="42"/>
      <c r="AH296" s="42"/>
      <c r="AI296" s="42"/>
      <c r="AJ296" s="42"/>
      <c r="AK296" s="42"/>
      <c r="AL296" s="42"/>
      <c r="AM296" s="42"/>
      <c r="AN296" s="42"/>
      <c r="AO296" s="42"/>
      <c r="AP296" s="42"/>
      <c r="AQ296" s="42"/>
      <c r="AR296" s="42"/>
      <c r="AS296" s="42"/>
      <c r="AT296" s="42"/>
      <c r="AU296" s="42"/>
      <c r="AV296" s="42"/>
      <c r="AW296" s="42"/>
      <c r="AX296" s="42"/>
      <c r="AY296" s="42"/>
      <c r="AZ296" s="42"/>
      <c r="BA296" s="42"/>
      <c r="BB296" s="42"/>
      <c r="BC296" s="42"/>
      <c r="BD296" s="42"/>
      <c r="BE296" s="42"/>
      <c r="BF296" s="42"/>
      <c r="BG296" s="42"/>
      <c r="BH296" s="42"/>
      <c r="BI296" s="42"/>
      <c r="BJ296" s="42"/>
      <c r="BK296" s="42"/>
      <c r="BL296" s="42"/>
      <c r="BM296" s="42"/>
      <c r="BN296" s="42"/>
      <c r="BO296" s="42"/>
      <c r="BP296" s="42"/>
      <c r="BQ296" s="42"/>
      <c r="BR296" s="42"/>
      <c r="BS296" s="42"/>
      <c r="BT296" s="42"/>
      <c r="BU296" s="42"/>
      <c r="BV296" s="42"/>
      <c r="BW296" s="42"/>
      <c r="BX296" s="42"/>
      <c r="BY296" s="42"/>
      <c r="BZ296" s="42"/>
      <c r="CA296" s="42"/>
      <c r="CB296" s="42"/>
      <c r="CC296" s="42"/>
      <c r="CD296" s="42"/>
      <c r="CE296" s="42"/>
      <c r="CF296" s="42"/>
      <c r="CG296" s="42"/>
      <c r="CH296" s="42"/>
      <c r="CI296" s="42"/>
      <c r="CJ296" s="42"/>
      <c r="CK296" s="42"/>
      <c r="CL296" s="42"/>
      <c r="CM296" s="42"/>
      <c r="CN296" s="42"/>
      <c r="CO296" s="42"/>
      <c r="CP296" s="42"/>
      <c r="CQ296" s="42"/>
      <c r="CR296" s="42"/>
      <c r="CS296" s="42"/>
      <c r="CT296" s="42"/>
      <c r="CU296" s="42"/>
      <c r="CV296" s="42"/>
      <c r="CW296" s="42"/>
      <c r="CX296" s="42"/>
      <c r="CY296" s="42"/>
      <c r="CZ296" s="42"/>
      <c r="DA296" s="42"/>
      <c r="DB296" s="42"/>
      <c r="DC296" s="42"/>
      <c r="DD296" s="42"/>
      <c r="DE296" s="42"/>
      <c r="DF296" s="42"/>
      <c r="DG296" s="42"/>
      <c r="DH296" s="154"/>
      <c r="DI296" s="42"/>
      <c r="DJ296" s="42"/>
    </row>
    <row r="297" spans="1:114" s="155" customFormat="1" ht="14.85" customHeight="1">
      <c r="A297" s="37"/>
      <c r="B297" s="42" t="s">
        <v>501</v>
      </c>
      <c r="C297" s="54" t="s">
        <v>502</v>
      </c>
      <c r="D297" s="48">
        <v>495.52</v>
      </c>
      <c r="E297" s="49">
        <v>495.52</v>
      </c>
      <c r="F297" s="42">
        <f>SUM(H297:DJ297)</f>
        <v>0</v>
      </c>
      <c r="G297" s="42">
        <f>F297*D297</f>
        <v>0</v>
      </c>
      <c r="H297" s="42"/>
      <c r="I297" s="42"/>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c r="AG297" s="42"/>
      <c r="AH297" s="42"/>
      <c r="AI297" s="42"/>
      <c r="AJ297" s="42"/>
      <c r="AK297" s="42"/>
      <c r="AL297" s="42"/>
      <c r="AM297" s="42"/>
      <c r="AN297" s="42"/>
      <c r="AO297" s="42"/>
      <c r="AP297" s="42"/>
      <c r="AQ297" s="42"/>
      <c r="AR297" s="42"/>
      <c r="AS297" s="42"/>
      <c r="AT297" s="42"/>
      <c r="AU297" s="42"/>
      <c r="AV297" s="42"/>
      <c r="AW297" s="42"/>
      <c r="AX297" s="42"/>
      <c r="AY297" s="42"/>
      <c r="AZ297" s="42"/>
      <c r="BA297" s="42"/>
      <c r="BB297" s="42"/>
      <c r="BC297" s="42"/>
      <c r="BD297" s="42"/>
      <c r="BE297" s="42"/>
      <c r="BF297" s="42"/>
      <c r="BG297" s="42"/>
      <c r="BH297" s="42"/>
      <c r="BI297" s="42"/>
      <c r="BJ297" s="42"/>
      <c r="BK297" s="42"/>
      <c r="BL297" s="42"/>
      <c r="BM297" s="42"/>
      <c r="BN297" s="42"/>
      <c r="BO297" s="42"/>
      <c r="BP297" s="42"/>
      <c r="BQ297" s="42"/>
      <c r="BR297" s="42"/>
      <c r="BS297" s="42"/>
      <c r="BT297" s="42"/>
      <c r="BU297" s="42"/>
      <c r="BV297" s="42"/>
      <c r="BW297" s="42"/>
      <c r="BX297" s="42"/>
      <c r="BY297" s="42"/>
      <c r="BZ297" s="42"/>
      <c r="CA297" s="42"/>
      <c r="CB297" s="42"/>
      <c r="CC297" s="42"/>
      <c r="CD297" s="42"/>
      <c r="CE297" s="42"/>
      <c r="CF297" s="42"/>
      <c r="CG297" s="42"/>
      <c r="CH297" s="42"/>
      <c r="CI297" s="42"/>
      <c r="CJ297" s="42"/>
      <c r="CK297" s="42"/>
      <c r="CL297" s="42"/>
      <c r="CM297" s="42"/>
      <c r="CN297" s="42"/>
      <c r="CO297" s="42"/>
      <c r="CP297" s="42"/>
      <c r="CQ297" s="42"/>
      <c r="CR297" s="42"/>
      <c r="CS297" s="42"/>
      <c r="CT297" s="42"/>
      <c r="CU297" s="42"/>
      <c r="CV297" s="42"/>
      <c r="CW297" s="42"/>
      <c r="CX297" s="42"/>
      <c r="CY297" s="42"/>
      <c r="CZ297" s="42"/>
      <c r="DA297" s="42"/>
      <c r="DB297" s="42"/>
      <c r="DC297" s="42"/>
      <c r="DD297" s="42"/>
      <c r="DE297" s="42"/>
      <c r="DF297" s="42"/>
      <c r="DG297" s="42"/>
      <c r="DH297" s="154"/>
      <c r="DI297" s="42"/>
      <c r="DJ297" s="42"/>
    </row>
    <row r="298" spans="1:114" s="155" customFormat="1" ht="14.85" customHeight="1">
      <c r="A298" s="37"/>
      <c r="B298" s="42" t="s">
        <v>503</v>
      </c>
      <c r="C298" s="54" t="s">
        <v>502</v>
      </c>
      <c r="D298" s="48">
        <v>2359.12</v>
      </c>
      <c r="E298" s="49">
        <v>2359.12</v>
      </c>
      <c r="F298" s="42">
        <f>SUM(H298:DJ298)</f>
        <v>4</v>
      </c>
      <c r="G298" s="42">
        <f>F298*D298</f>
        <v>9436.48</v>
      </c>
      <c r="H298" s="42"/>
      <c r="I298" s="42"/>
      <c r="J298" s="42"/>
      <c r="K298" s="42"/>
      <c r="L298" s="42"/>
      <c r="M298" s="42"/>
      <c r="N298" s="42"/>
      <c r="O298" s="42"/>
      <c r="P298" s="42"/>
      <c r="Q298" s="42"/>
      <c r="R298" s="42"/>
      <c r="S298" s="42"/>
      <c r="T298" s="42">
        <v>2</v>
      </c>
      <c r="U298" s="42"/>
      <c r="V298" s="42"/>
      <c r="W298" s="42"/>
      <c r="X298" s="42"/>
      <c r="Y298" s="42"/>
      <c r="Z298" s="42"/>
      <c r="AA298" s="42"/>
      <c r="AB298" s="42"/>
      <c r="AC298" s="42"/>
      <c r="AD298" s="42"/>
      <c r="AE298" s="42"/>
      <c r="AF298" s="42"/>
      <c r="AG298" s="42"/>
      <c r="AH298" s="42">
        <v>1</v>
      </c>
      <c r="AI298" s="42">
        <v>1</v>
      </c>
      <c r="AJ298" s="42"/>
      <c r="AK298" s="42"/>
      <c r="AL298" s="42"/>
      <c r="AM298" s="42"/>
      <c r="AN298" s="42"/>
      <c r="AO298" s="42"/>
      <c r="AP298" s="42"/>
      <c r="AQ298" s="42"/>
      <c r="AR298" s="42"/>
      <c r="AS298" s="42"/>
      <c r="AT298" s="42"/>
      <c r="AU298" s="42"/>
      <c r="AV298" s="42"/>
      <c r="AW298" s="42"/>
      <c r="AX298" s="42"/>
      <c r="AY298" s="42"/>
      <c r="AZ298" s="42"/>
      <c r="BA298" s="42"/>
      <c r="BB298" s="42"/>
      <c r="BC298" s="42"/>
      <c r="BD298" s="42"/>
      <c r="BE298" s="42"/>
      <c r="BF298" s="42"/>
      <c r="BG298" s="42"/>
      <c r="BH298" s="42"/>
      <c r="BI298" s="42"/>
      <c r="BJ298" s="42"/>
      <c r="BK298" s="42"/>
      <c r="BL298" s="42"/>
      <c r="BM298" s="42"/>
      <c r="BN298" s="42"/>
      <c r="BO298" s="42"/>
      <c r="BP298" s="42"/>
      <c r="BQ298" s="42"/>
      <c r="BR298" s="42"/>
      <c r="BS298" s="42"/>
      <c r="BT298" s="42"/>
      <c r="BU298" s="42"/>
      <c r="BV298" s="42"/>
      <c r="BW298" s="42"/>
      <c r="BX298" s="42"/>
      <c r="BY298" s="42"/>
      <c r="BZ298" s="42"/>
      <c r="CA298" s="42"/>
      <c r="CB298" s="42"/>
      <c r="CC298" s="42"/>
      <c r="CD298" s="42"/>
      <c r="CE298" s="42"/>
      <c r="CF298" s="42"/>
      <c r="CG298" s="42"/>
      <c r="CH298" s="42"/>
      <c r="CI298" s="42"/>
      <c r="CJ298" s="42"/>
      <c r="CK298" s="42"/>
      <c r="CL298" s="42"/>
      <c r="CM298" s="42"/>
      <c r="CN298" s="42"/>
      <c r="CO298" s="42"/>
      <c r="CP298" s="42"/>
      <c r="CQ298" s="42"/>
      <c r="CR298" s="42"/>
      <c r="CS298" s="42"/>
      <c r="CT298" s="42"/>
      <c r="CU298" s="42"/>
      <c r="CV298" s="42"/>
      <c r="CW298" s="42"/>
      <c r="CX298" s="42"/>
      <c r="CY298" s="42"/>
      <c r="CZ298" s="42"/>
      <c r="DA298" s="42"/>
      <c r="DB298" s="42"/>
      <c r="DC298" s="42"/>
      <c r="DD298" s="42"/>
      <c r="DE298" s="42"/>
      <c r="DF298" s="42"/>
      <c r="DG298" s="42"/>
      <c r="DH298" s="154"/>
      <c r="DI298" s="42"/>
      <c r="DJ298" s="42"/>
    </row>
    <row r="299" spans="1:114" s="155" customFormat="1" ht="14.85" customHeight="1">
      <c r="A299" s="37"/>
      <c r="B299" s="42" t="s">
        <v>504</v>
      </c>
      <c r="C299" s="54" t="s">
        <v>502</v>
      </c>
      <c r="D299" s="48">
        <v>1615.66</v>
      </c>
      <c r="E299" s="49">
        <v>1615.66</v>
      </c>
      <c r="F299" s="42">
        <f>SUM(H299:DJ299)</f>
        <v>4</v>
      </c>
      <c r="G299" s="42">
        <f>F299*D299</f>
        <v>6462.64</v>
      </c>
      <c r="H299" s="42"/>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42"/>
      <c r="AH299" s="42"/>
      <c r="AI299" s="42"/>
      <c r="AJ299" s="42"/>
      <c r="AK299" s="42">
        <v>2</v>
      </c>
      <c r="AL299" s="42"/>
      <c r="AM299" s="42">
        <v>1</v>
      </c>
      <c r="AN299" s="42">
        <v>1</v>
      </c>
      <c r="AO299" s="42"/>
      <c r="AP299" s="42"/>
      <c r="AQ299" s="42"/>
      <c r="AR299" s="42"/>
      <c r="AS299" s="42"/>
      <c r="AT299" s="42"/>
      <c r="AU299" s="42"/>
      <c r="AV299" s="42"/>
      <c r="AW299" s="42"/>
      <c r="AX299" s="42"/>
      <c r="AY299" s="42"/>
      <c r="AZ299" s="42"/>
      <c r="BA299" s="42"/>
      <c r="BB299" s="42"/>
      <c r="BC299" s="42"/>
      <c r="BD299" s="42"/>
      <c r="BE299" s="42"/>
      <c r="BF299" s="42"/>
      <c r="BG299" s="42"/>
      <c r="BH299" s="42"/>
      <c r="BI299" s="42"/>
      <c r="BJ299" s="42"/>
      <c r="BK299" s="42"/>
      <c r="BL299" s="42"/>
      <c r="BM299" s="42"/>
      <c r="BN299" s="42"/>
      <c r="BO299" s="42"/>
      <c r="BP299" s="42"/>
      <c r="BQ299" s="42"/>
      <c r="BR299" s="42"/>
      <c r="BS299" s="42"/>
      <c r="BT299" s="42"/>
      <c r="BU299" s="42"/>
      <c r="BV299" s="42"/>
      <c r="BW299" s="42"/>
      <c r="BX299" s="42"/>
      <c r="BY299" s="42"/>
      <c r="BZ299" s="42"/>
      <c r="CA299" s="42"/>
      <c r="CB299" s="42"/>
      <c r="CC299" s="42"/>
      <c r="CD299" s="42"/>
      <c r="CE299" s="42"/>
      <c r="CF299" s="42"/>
      <c r="CG299" s="42"/>
      <c r="CH299" s="42"/>
      <c r="CI299" s="42"/>
      <c r="CJ299" s="42"/>
      <c r="CK299" s="42"/>
      <c r="CL299" s="42"/>
      <c r="CM299" s="42"/>
      <c r="CN299" s="42"/>
      <c r="CO299" s="42"/>
      <c r="CP299" s="42"/>
      <c r="CQ299" s="42"/>
      <c r="CR299" s="42"/>
      <c r="CS299" s="42"/>
      <c r="CT299" s="42"/>
      <c r="CU299" s="42"/>
      <c r="CV299" s="42"/>
      <c r="CW299" s="42"/>
      <c r="CX299" s="42"/>
      <c r="CY299" s="42"/>
      <c r="CZ299" s="42"/>
      <c r="DA299" s="42"/>
      <c r="DB299" s="42"/>
      <c r="DC299" s="42"/>
      <c r="DD299" s="42"/>
      <c r="DE299" s="42"/>
      <c r="DF299" s="42"/>
      <c r="DG299" s="42"/>
      <c r="DH299" s="154"/>
      <c r="DI299" s="42"/>
      <c r="DJ299" s="42"/>
    </row>
    <row r="300" spans="1:114" s="155" customFormat="1" ht="14.85" customHeight="1">
      <c r="A300" s="37"/>
      <c r="B300" s="42" t="s">
        <v>505</v>
      </c>
      <c r="C300" s="54" t="s">
        <v>502</v>
      </c>
      <c r="D300" s="48">
        <v>144.19999999999999</v>
      </c>
      <c r="E300" s="49">
        <v>144.19999999999999</v>
      </c>
      <c r="F300" s="42">
        <f>SUM(H300:DJ300)</f>
        <v>32.799999999999997</v>
      </c>
      <c r="G300" s="42">
        <f>F300*D300</f>
        <v>4729.7599999999993</v>
      </c>
      <c r="H300" s="42"/>
      <c r="I300" s="42"/>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c r="AG300" s="42"/>
      <c r="AH300" s="42">
        <v>4.3</v>
      </c>
      <c r="AI300" s="42">
        <v>4.3</v>
      </c>
      <c r="AJ300" s="42"/>
      <c r="AK300" s="42">
        <v>1.2</v>
      </c>
      <c r="AL300" s="42"/>
      <c r="AM300" s="42">
        <v>1</v>
      </c>
      <c r="AN300" s="42">
        <v>1</v>
      </c>
      <c r="AO300" s="42">
        <v>21</v>
      </c>
      <c r="AP300" s="42"/>
      <c r="AQ300" s="42"/>
      <c r="AR300" s="42"/>
      <c r="AS300" s="42"/>
      <c r="AT300" s="42"/>
      <c r="AU300" s="42"/>
      <c r="AV300" s="42"/>
      <c r="AW300" s="42"/>
      <c r="AX300" s="42"/>
      <c r="AY300" s="42"/>
      <c r="AZ300" s="42"/>
      <c r="BA300" s="42"/>
      <c r="BB300" s="42"/>
      <c r="BC300" s="42"/>
      <c r="BD300" s="42"/>
      <c r="BE300" s="42"/>
      <c r="BF300" s="42"/>
      <c r="BG300" s="42"/>
      <c r="BH300" s="42"/>
      <c r="BI300" s="42"/>
      <c r="BJ300" s="42"/>
      <c r="BK300" s="42"/>
      <c r="BL300" s="42"/>
      <c r="BM300" s="42"/>
      <c r="BN300" s="42"/>
      <c r="BO300" s="42"/>
      <c r="BP300" s="42"/>
      <c r="BQ300" s="42"/>
      <c r="BR300" s="42"/>
      <c r="BS300" s="42"/>
      <c r="BT300" s="42"/>
      <c r="BU300" s="42"/>
      <c r="BV300" s="42"/>
      <c r="BW300" s="42"/>
      <c r="BX300" s="42"/>
      <c r="BY300" s="42"/>
      <c r="BZ300" s="42"/>
      <c r="CA300" s="42"/>
      <c r="CB300" s="42"/>
      <c r="CC300" s="42"/>
      <c r="CD300" s="42"/>
      <c r="CE300" s="42"/>
      <c r="CF300" s="42"/>
      <c r="CG300" s="42"/>
      <c r="CH300" s="42"/>
      <c r="CI300" s="42"/>
      <c r="CJ300" s="42"/>
      <c r="CK300" s="42"/>
      <c r="CL300" s="42"/>
      <c r="CM300" s="42"/>
      <c r="CN300" s="42"/>
      <c r="CO300" s="42"/>
      <c r="CP300" s="42"/>
      <c r="CQ300" s="42"/>
      <c r="CR300" s="42"/>
      <c r="CS300" s="42"/>
      <c r="CT300" s="42"/>
      <c r="CU300" s="42"/>
      <c r="CV300" s="42"/>
      <c r="CW300" s="42"/>
      <c r="CX300" s="42"/>
      <c r="CY300" s="42"/>
      <c r="CZ300" s="42"/>
      <c r="DA300" s="42"/>
      <c r="DB300" s="42"/>
      <c r="DC300" s="42"/>
      <c r="DD300" s="42"/>
      <c r="DE300" s="42"/>
      <c r="DF300" s="42"/>
      <c r="DG300" s="42"/>
      <c r="DH300" s="154"/>
      <c r="DI300" s="42"/>
      <c r="DJ300" s="42"/>
    </row>
    <row r="301" spans="1:114" s="155" customFormat="1" ht="14.85" customHeight="1">
      <c r="A301" s="53" t="s">
        <v>506</v>
      </c>
      <c r="B301" s="38" t="s">
        <v>507</v>
      </c>
      <c r="C301" s="39"/>
      <c r="D301" s="48"/>
      <c r="E301" s="49"/>
      <c r="F301" s="42"/>
      <c r="G301" s="42"/>
      <c r="H301" s="42"/>
      <c r="I301" s="42"/>
      <c r="J301" s="42"/>
      <c r="K301" s="42"/>
      <c r="L301" s="42"/>
      <c r="M301" s="42"/>
      <c r="N301" s="42"/>
      <c r="O301" s="42"/>
      <c r="P301" s="42"/>
      <c r="Q301" s="42"/>
      <c r="R301" s="42"/>
      <c r="S301" s="42"/>
      <c r="T301" s="42"/>
      <c r="U301" s="42"/>
      <c r="V301" s="42"/>
      <c r="W301" s="42"/>
      <c r="X301" s="42"/>
      <c r="Y301" s="42"/>
      <c r="Z301" s="42"/>
      <c r="AA301" s="42"/>
      <c r="AB301" s="42"/>
      <c r="AC301" s="42"/>
      <c r="AD301" s="42"/>
      <c r="AE301" s="42"/>
      <c r="AF301" s="42"/>
      <c r="AG301" s="42"/>
      <c r="AH301" s="42"/>
      <c r="AI301" s="42"/>
      <c r="AJ301" s="42"/>
      <c r="AK301" s="42"/>
      <c r="AL301" s="42"/>
      <c r="AM301" s="42"/>
      <c r="AN301" s="42"/>
      <c r="AO301" s="42"/>
      <c r="AP301" s="42"/>
      <c r="AQ301" s="42"/>
      <c r="AR301" s="42"/>
      <c r="AS301" s="42"/>
      <c r="AT301" s="42"/>
      <c r="AU301" s="42"/>
      <c r="AV301" s="42"/>
      <c r="AW301" s="42"/>
      <c r="AX301" s="42"/>
      <c r="AY301" s="42"/>
      <c r="AZ301" s="42"/>
      <c r="BA301" s="42"/>
      <c r="BB301" s="42"/>
      <c r="BC301" s="42"/>
      <c r="BD301" s="42"/>
      <c r="BE301" s="42"/>
      <c r="BF301" s="42"/>
      <c r="BG301" s="42"/>
      <c r="BH301" s="42"/>
      <c r="BI301" s="42"/>
      <c r="BJ301" s="42"/>
      <c r="BK301" s="42"/>
      <c r="BL301" s="42"/>
      <c r="BM301" s="42"/>
      <c r="BN301" s="42"/>
      <c r="BO301" s="42"/>
      <c r="BP301" s="42"/>
      <c r="BQ301" s="42"/>
      <c r="BR301" s="42"/>
      <c r="BS301" s="42"/>
      <c r="BT301" s="42"/>
      <c r="BU301" s="42"/>
      <c r="BV301" s="42"/>
      <c r="BW301" s="42"/>
      <c r="BX301" s="42"/>
      <c r="BY301" s="42"/>
      <c r="BZ301" s="42"/>
      <c r="CA301" s="42"/>
      <c r="CB301" s="42"/>
      <c r="CC301" s="42"/>
      <c r="CD301" s="42"/>
      <c r="CE301" s="42"/>
      <c r="CF301" s="42"/>
      <c r="CG301" s="42"/>
      <c r="CH301" s="42"/>
      <c r="CI301" s="42"/>
      <c r="CJ301" s="42"/>
      <c r="CK301" s="42"/>
      <c r="CL301" s="42"/>
      <c r="CM301" s="42"/>
      <c r="CN301" s="42"/>
      <c r="CO301" s="42"/>
      <c r="CP301" s="42"/>
      <c r="CQ301" s="42"/>
      <c r="CR301" s="42"/>
      <c r="CS301" s="42"/>
      <c r="CT301" s="42"/>
      <c r="CU301" s="42"/>
      <c r="CV301" s="42"/>
      <c r="CW301" s="42"/>
      <c r="CX301" s="42"/>
      <c r="CY301" s="42"/>
      <c r="CZ301" s="42"/>
      <c r="DA301" s="42"/>
      <c r="DB301" s="42"/>
      <c r="DC301" s="42"/>
      <c r="DD301" s="42"/>
      <c r="DE301" s="42"/>
      <c r="DF301" s="42"/>
      <c r="DG301" s="42"/>
      <c r="DH301" s="154"/>
      <c r="DI301" s="42"/>
      <c r="DJ301" s="42"/>
    </row>
    <row r="302" spans="1:114" s="155" customFormat="1" ht="14.85" customHeight="1">
      <c r="A302" s="37"/>
      <c r="B302" s="46" t="s">
        <v>128</v>
      </c>
      <c r="C302" s="39"/>
      <c r="D302" s="48"/>
      <c r="E302" s="49"/>
      <c r="F302" s="42"/>
      <c r="G302" s="42"/>
      <c r="H302" s="42"/>
      <c r="I302" s="42"/>
      <c r="J302" s="42"/>
      <c r="K302" s="42"/>
      <c r="L302" s="42"/>
      <c r="M302" s="42"/>
      <c r="N302" s="42"/>
      <c r="O302" s="42"/>
      <c r="P302" s="42"/>
      <c r="Q302" s="42"/>
      <c r="R302" s="42"/>
      <c r="S302" s="42"/>
      <c r="T302" s="42"/>
      <c r="U302" s="42"/>
      <c r="V302" s="42"/>
      <c r="W302" s="42"/>
      <c r="X302" s="42"/>
      <c r="Y302" s="42"/>
      <c r="Z302" s="42"/>
      <c r="AA302" s="42"/>
      <c r="AB302" s="42"/>
      <c r="AC302" s="42"/>
      <c r="AD302" s="42"/>
      <c r="AE302" s="42"/>
      <c r="AF302" s="42"/>
      <c r="AG302" s="42"/>
      <c r="AH302" s="42"/>
      <c r="AI302" s="42"/>
      <c r="AJ302" s="42"/>
      <c r="AK302" s="42"/>
      <c r="AL302" s="42"/>
      <c r="AM302" s="42"/>
      <c r="AN302" s="42"/>
      <c r="AO302" s="42"/>
      <c r="AP302" s="42"/>
      <c r="AQ302" s="42"/>
      <c r="AR302" s="42"/>
      <c r="AS302" s="42"/>
      <c r="AT302" s="42"/>
      <c r="AU302" s="42"/>
      <c r="AV302" s="42"/>
      <c r="AW302" s="42"/>
      <c r="AX302" s="42"/>
      <c r="AY302" s="42"/>
      <c r="AZ302" s="42"/>
      <c r="BA302" s="42"/>
      <c r="BB302" s="42"/>
      <c r="BC302" s="42"/>
      <c r="BD302" s="42"/>
      <c r="BE302" s="42"/>
      <c r="BF302" s="42"/>
      <c r="BG302" s="42"/>
      <c r="BH302" s="42"/>
      <c r="BI302" s="42"/>
      <c r="BJ302" s="42"/>
      <c r="BK302" s="42"/>
      <c r="BL302" s="42"/>
      <c r="BM302" s="42"/>
      <c r="BN302" s="42"/>
      <c r="BO302" s="42"/>
      <c r="BP302" s="42"/>
      <c r="BQ302" s="42"/>
      <c r="BR302" s="42"/>
      <c r="BS302" s="42"/>
      <c r="BT302" s="42"/>
      <c r="BU302" s="42"/>
      <c r="BV302" s="42"/>
      <c r="BW302" s="42"/>
      <c r="BX302" s="42"/>
      <c r="BY302" s="42"/>
      <c r="BZ302" s="42"/>
      <c r="CA302" s="42"/>
      <c r="CB302" s="42"/>
      <c r="CC302" s="42"/>
      <c r="CD302" s="42"/>
      <c r="CE302" s="42"/>
      <c r="CF302" s="42"/>
      <c r="CG302" s="42"/>
      <c r="CH302" s="42"/>
      <c r="CI302" s="42"/>
      <c r="CJ302" s="42"/>
      <c r="CK302" s="42"/>
      <c r="CL302" s="42"/>
      <c r="CM302" s="42"/>
      <c r="CN302" s="42"/>
      <c r="CO302" s="42"/>
      <c r="CP302" s="42"/>
      <c r="CQ302" s="42"/>
      <c r="CR302" s="42"/>
      <c r="CS302" s="42"/>
      <c r="CT302" s="42"/>
      <c r="CU302" s="42"/>
      <c r="CV302" s="42"/>
      <c r="CW302" s="42"/>
      <c r="CX302" s="42"/>
      <c r="CY302" s="42"/>
      <c r="CZ302" s="42"/>
      <c r="DA302" s="42"/>
      <c r="DB302" s="42"/>
      <c r="DC302" s="42"/>
      <c r="DD302" s="42"/>
      <c r="DE302" s="42"/>
      <c r="DF302" s="42"/>
      <c r="DG302" s="42"/>
      <c r="DH302" s="154"/>
      <c r="DI302" s="42"/>
      <c r="DJ302" s="42"/>
    </row>
    <row r="303" spans="1:114" s="155" customFormat="1" ht="16.7" customHeight="1">
      <c r="A303" s="37"/>
      <c r="B303" s="46" t="s">
        <v>508</v>
      </c>
      <c r="C303" s="39" t="s">
        <v>509</v>
      </c>
      <c r="D303" s="48">
        <v>388.91</v>
      </c>
      <c r="E303" s="49">
        <v>388.91</v>
      </c>
      <c r="F303" s="42">
        <f>SUM(H303:DJ303)</f>
        <v>10</v>
      </c>
      <c r="G303" s="42">
        <f>F303*D303</f>
        <v>3889.1000000000004</v>
      </c>
      <c r="H303" s="42"/>
      <c r="I303" s="42"/>
      <c r="J303" s="42"/>
      <c r="K303" s="42"/>
      <c r="L303" s="42"/>
      <c r="M303" s="42"/>
      <c r="N303" s="42"/>
      <c r="O303" s="42"/>
      <c r="P303" s="42"/>
      <c r="Q303" s="42">
        <v>1</v>
      </c>
      <c r="R303" s="42"/>
      <c r="S303" s="42"/>
      <c r="T303" s="42"/>
      <c r="U303" s="42"/>
      <c r="V303" s="42"/>
      <c r="W303" s="42"/>
      <c r="X303" s="42"/>
      <c r="Y303" s="42"/>
      <c r="Z303" s="42"/>
      <c r="AA303" s="42"/>
      <c r="AB303" s="42"/>
      <c r="AC303" s="42"/>
      <c r="AD303" s="42"/>
      <c r="AE303" s="42"/>
      <c r="AF303" s="42"/>
      <c r="AG303" s="42"/>
      <c r="AH303" s="42">
        <v>5</v>
      </c>
      <c r="AI303" s="42"/>
      <c r="AJ303" s="42"/>
      <c r="AK303" s="42"/>
      <c r="AL303" s="42"/>
      <c r="AM303" s="42"/>
      <c r="AN303" s="42"/>
      <c r="AO303" s="42"/>
      <c r="AP303" s="42"/>
      <c r="AQ303" s="42"/>
      <c r="AR303" s="42"/>
      <c r="AS303" s="42"/>
      <c r="AT303" s="42"/>
      <c r="AU303" s="42"/>
      <c r="AV303" s="42"/>
      <c r="AW303" s="42"/>
      <c r="AX303" s="42"/>
      <c r="AY303" s="42"/>
      <c r="AZ303" s="42"/>
      <c r="BA303" s="42"/>
      <c r="BB303" s="42"/>
      <c r="BC303" s="42"/>
      <c r="BD303" s="42"/>
      <c r="BE303" s="42"/>
      <c r="BF303" s="42">
        <v>3</v>
      </c>
      <c r="BG303" s="42"/>
      <c r="BH303" s="42"/>
      <c r="BI303" s="42"/>
      <c r="BJ303" s="42"/>
      <c r="BK303" s="42"/>
      <c r="BL303" s="42"/>
      <c r="BM303" s="42"/>
      <c r="BN303" s="42"/>
      <c r="BO303" s="42"/>
      <c r="BP303" s="42"/>
      <c r="BQ303" s="42"/>
      <c r="BR303" s="42"/>
      <c r="BS303" s="42"/>
      <c r="BT303" s="42"/>
      <c r="BU303" s="42"/>
      <c r="BV303" s="42"/>
      <c r="BW303" s="42"/>
      <c r="BX303" s="42"/>
      <c r="BY303" s="42"/>
      <c r="BZ303" s="42"/>
      <c r="CA303" s="42"/>
      <c r="CB303" s="42"/>
      <c r="CC303" s="42"/>
      <c r="CD303" s="42"/>
      <c r="CE303" s="42">
        <v>1</v>
      </c>
      <c r="CF303" s="42"/>
      <c r="CG303" s="42"/>
      <c r="CH303" s="42"/>
      <c r="CI303" s="42"/>
      <c r="CJ303" s="42"/>
      <c r="CK303" s="42"/>
      <c r="CL303" s="42"/>
      <c r="CM303" s="42"/>
      <c r="CN303" s="42"/>
      <c r="CO303" s="42"/>
      <c r="CP303" s="42"/>
      <c r="CQ303" s="42"/>
      <c r="CR303" s="42"/>
      <c r="CS303" s="42"/>
      <c r="CT303" s="42"/>
      <c r="CU303" s="42"/>
      <c r="CV303" s="42"/>
      <c r="CW303" s="42"/>
      <c r="CX303" s="42"/>
      <c r="CY303" s="42"/>
      <c r="CZ303" s="42"/>
      <c r="DA303" s="42"/>
      <c r="DB303" s="42"/>
      <c r="DC303" s="42"/>
      <c r="DD303" s="42"/>
      <c r="DE303" s="42"/>
      <c r="DF303" s="42"/>
      <c r="DG303" s="42"/>
      <c r="DH303" s="154"/>
      <c r="DI303" s="42"/>
      <c r="DJ303" s="42"/>
    </row>
    <row r="304" spans="1:114" s="155" customFormat="1" ht="15.75" customHeight="1">
      <c r="A304" s="37"/>
      <c r="B304" s="46" t="s">
        <v>510</v>
      </c>
      <c r="C304" s="39" t="s">
        <v>509</v>
      </c>
      <c r="D304" s="48">
        <v>1564.91</v>
      </c>
      <c r="E304" s="49">
        <v>1564.91</v>
      </c>
      <c r="F304" s="42">
        <f>SUM(H304:DJ304)</f>
        <v>2</v>
      </c>
      <c r="G304" s="42">
        <f>F304*D304</f>
        <v>3129.82</v>
      </c>
      <c r="H304" s="42"/>
      <c r="I304" s="42"/>
      <c r="J304" s="42"/>
      <c r="K304" s="42"/>
      <c r="L304" s="42"/>
      <c r="M304" s="42"/>
      <c r="N304" s="42"/>
      <c r="O304" s="42"/>
      <c r="P304" s="42"/>
      <c r="Q304" s="42"/>
      <c r="R304" s="42"/>
      <c r="S304" s="42"/>
      <c r="T304" s="42"/>
      <c r="U304" s="42"/>
      <c r="V304" s="42">
        <v>2</v>
      </c>
      <c r="W304" s="42"/>
      <c r="X304" s="42"/>
      <c r="Y304" s="42"/>
      <c r="Z304" s="42"/>
      <c r="AA304" s="42"/>
      <c r="AB304" s="42"/>
      <c r="AC304" s="42"/>
      <c r="AD304" s="42"/>
      <c r="AE304" s="42"/>
      <c r="AF304" s="42"/>
      <c r="AG304" s="42"/>
      <c r="AH304" s="42"/>
      <c r="AI304" s="42"/>
      <c r="AJ304" s="42"/>
      <c r="AK304" s="42"/>
      <c r="AL304" s="42"/>
      <c r="AM304" s="42"/>
      <c r="AN304" s="42"/>
      <c r="AO304" s="42"/>
      <c r="AP304" s="42"/>
      <c r="AQ304" s="42"/>
      <c r="AR304" s="42"/>
      <c r="AS304" s="42"/>
      <c r="AT304" s="42"/>
      <c r="AU304" s="42"/>
      <c r="AV304" s="42"/>
      <c r="AW304" s="42"/>
      <c r="AX304" s="42"/>
      <c r="AY304" s="42"/>
      <c r="AZ304" s="42"/>
      <c r="BA304" s="42"/>
      <c r="BB304" s="42"/>
      <c r="BC304" s="42"/>
      <c r="BD304" s="42"/>
      <c r="BE304" s="42"/>
      <c r="BF304" s="42"/>
      <c r="BG304" s="42"/>
      <c r="BH304" s="42"/>
      <c r="BI304" s="42"/>
      <c r="BJ304" s="42"/>
      <c r="BK304" s="42"/>
      <c r="BL304" s="42"/>
      <c r="BM304" s="42"/>
      <c r="BN304" s="42"/>
      <c r="BO304" s="42"/>
      <c r="BP304" s="42"/>
      <c r="BQ304" s="42"/>
      <c r="BR304" s="42"/>
      <c r="BS304" s="42"/>
      <c r="BT304" s="42"/>
      <c r="BU304" s="42"/>
      <c r="BV304" s="42"/>
      <c r="BW304" s="42"/>
      <c r="BX304" s="42"/>
      <c r="BY304" s="42"/>
      <c r="BZ304" s="42"/>
      <c r="CA304" s="42"/>
      <c r="CB304" s="42"/>
      <c r="CC304" s="42"/>
      <c r="CD304" s="42"/>
      <c r="CE304" s="42"/>
      <c r="CF304" s="42"/>
      <c r="CG304" s="42"/>
      <c r="CH304" s="42"/>
      <c r="CI304" s="42"/>
      <c r="CJ304" s="42"/>
      <c r="CK304" s="42"/>
      <c r="CL304" s="42"/>
      <c r="CM304" s="42"/>
      <c r="CN304" s="42"/>
      <c r="CO304" s="42"/>
      <c r="CP304" s="42"/>
      <c r="CQ304" s="42"/>
      <c r="CR304" s="42"/>
      <c r="CS304" s="42"/>
      <c r="CT304" s="42"/>
      <c r="CU304" s="42"/>
      <c r="CV304" s="42"/>
      <c r="CW304" s="42"/>
      <c r="CX304" s="42"/>
      <c r="CY304" s="42"/>
      <c r="CZ304" s="42"/>
      <c r="DA304" s="42"/>
      <c r="DB304" s="42"/>
      <c r="DC304" s="42"/>
      <c r="DD304" s="42"/>
      <c r="DE304" s="42"/>
      <c r="DF304" s="42"/>
      <c r="DG304" s="42"/>
      <c r="DH304" s="154"/>
      <c r="DI304" s="42"/>
      <c r="DJ304" s="42"/>
    </row>
    <row r="305" spans="1:114" s="155" customFormat="1" ht="14.85" customHeight="1">
      <c r="A305" s="37"/>
      <c r="B305" s="114" t="s">
        <v>511</v>
      </c>
      <c r="C305" s="54" t="s">
        <v>509</v>
      </c>
      <c r="D305" s="48">
        <v>4114.3999999999996</v>
      </c>
      <c r="E305" s="49">
        <v>4114.3999999999996</v>
      </c>
      <c r="F305" s="42">
        <f>SUM(H305:DJ305)</f>
        <v>8</v>
      </c>
      <c r="G305" s="42">
        <f>F305*D305</f>
        <v>32915.199999999997</v>
      </c>
      <c r="H305" s="42"/>
      <c r="I305" s="42"/>
      <c r="J305" s="42"/>
      <c r="K305" s="42"/>
      <c r="L305" s="42"/>
      <c r="M305" s="42"/>
      <c r="N305" s="42"/>
      <c r="O305" s="42"/>
      <c r="P305" s="42"/>
      <c r="Q305" s="42">
        <v>2</v>
      </c>
      <c r="R305" s="42"/>
      <c r="S305" s="42"/>
      <c r="T305" s="42"/>
      <c r="U305" s="42"/>
      <c r="V305" s="42"/>
      <c r="W305" s="42"/>
      <c r="X305" s="42">
        <v>1</v>
      </c>
      <c r="Y305" s="42"/>
      <c r="Z305" s="42">
        <v>1</v>
      </c>
      <c r="AA305" s="42"/>
      <c r="AB305" s="42"/>
      <c r="AC305" s="42"/>
      <c r="AD305" s="42"/>
      <c r="AE305" s="42"/>
      <c r="AF305" s="42"/>
      <c r="AG305" s="42"/>
      <c r="AH305" s="42"/>
      <c r="AI305" s="42"/>
      <c r="AJ305" s="42"/>
      <c r="AK305" s="42"/>
      <c r="AL305" s="42"/>
      <c r="AM305" s="42"/>
      <c r="AN305" s="42"/>
      <c r="AO305" s="42"/>
      <c r="AP305" s="42"/>
      <c r="AQ305" s="42"/>
      <c r="AR305" s="42"/>
      <c r="AS305" s="42"/>
      <c r="AT305" s="42"/>
      <c r="AU305" s="42">
        <v>1</v>
      </c>
      <c r="AV305" s="42"/>
      <c r="AW305" s="42"/>
      <c r="AX305" s="42"/>
      <c r="AY305" s="42"/>
      <c r="AZ305" s="42"/>
      <c r="BA305" s="42"/>
      <c r="BB305" s="42"/>
      <c r="BC305" s="42"/>
      <c r="BD305" s="42"/>
      <c r="BE305" s="42"/>
      <c r="BF305" s="42">
        <v>3</v>
      </c>
      <c r="BG305" s="42"/>
      <c r="BH305" s="42"/>
      <c r="BI305" s="42"/>
      <c r="BJ305" s="42"/>
      <c r="BK305" s="42"/>
      <c r="BL305" s="42"/>
      <c r="BM305" s="42"/>
      <c r="BN305" s="42"/>
      <c r="BO305" s="42"/>
      <c r="BP305" s="42"/>
      <c r="BQ305" s="42"/>
      <c r="BR305" s="42"/>
      <c r="BS305" s="42"/>
      <c r="BT305" s="42"/>
      <c r="BU305" s="42"/>
      <c r="BV305" s="42"/>
      <c r="BW305" s="42"/>
      <c r="BX305" s="42"/>
      <c r="BY305" s="42"/>
      <c r="BZ305" s="42"/>
      <c r="CA305" s="42"/>
      <c r="CB305" s="42"/>
      <c r="CC305" s="42"/>
      <c r="CD305" s="42"/>
      <c r="CE305" s="42"/>
      <c r="CF305" s="42"/>
      <c r="CG305" s="42"/>
      <c r="CH305" s="42"/>
      <c r="CI305" s="42"/>
      <c r="CJ305" s="42"/>
      <c r="CK305" s="42"/>
      <c r="CL305" s="42"/>
      <c r="CM305" s="42"/>
      <c r="CN305" s="42"/>
      <c r="CO305" s="42"/>
      <c r="CP305" s="42"/>
      <c r="CQ305" s="42"/>
      <c r="CR305" s="42"/>
      <c r="CS305" s="42"/>
      <c r="CT305" s="42"/>
      <c r="CU305" s="42"/>
      <c r="CV305" s="42"/>
      <c r="CW305" s="42"/>
      <c r="CX305" s="42"/>
      <c r="CY305" s="42"/>
      <c r="CZ305" s="42"/>
      <c r="DA305" s="42"/>
      <c r="DB305" s="42"/>
      <c r="DC305" s="42"/>
      <c r="DD305" s="42"/>
      <c r="DE305" s="42"/>
      <c r="DF305" s="42"/>
      <c r="DG305" s="42"/>
      <c r="DH305" s="154"/>
      <c r="DI305" s="42"/>
      <c r="DJ305" s="42"/>
    </row>
    <row r="306" spans="1:114" ht="14.85" customHeight="1">
      <c r="A306" s="62" t="s">
        <v>512</v>
      </c>
      <c r="B306" s="115" t="s">
        <v>513</v>
      </c>
      <c r="C306" s="116"/>
      <c r="D306" s="65"/>
      <c r="E306" s="66"/>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c r="CY306" s="18"/>
      <c r="CZ306" s="18"/>
      <c r="DA306" s="18"/>
      <c r="DB306" s="18"/>
      <c r="DC306" s="18"/>
      <c r="DD306" s="18"/>
      <c r="DE306" s="18"/>
      <c r="DF306" s="18"/>
      <c r="DG306" s="18"/>
      <c r="DH306" s="19"/>
      <c r="DI306" s="18"/>
      <c r="DJ306" s="18"/>
    </row>
    <row r="307" spans="1:114" ht="34.35" customHeight="1">
      <c r="A307" s="97" t="s">
        <v>514</v>
      </c>
      <c r="B307" s="23" t="s">
        <v>515</v>
      </c>
      <c r="C307" s="64" t="s">
        <v>516</v>
      </c>
      <c r="D307" s="65">
        <v>1.31</v>
      </c>
      <c r="E307" s="66">
        <v>1.31</v>
      </c>
      <c r="F307" s="18">
        <f>SUM(H307:DI307)</f>
        <v>0</v>
      </c>
      <c r="G307" s="18">
        <f t="shared" ref="G307:G316" si="18">F307*D307</f>
        <v>0</v>
      </c>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18"/>
      <c r="CF307" s="18"/>
      <c r="CG307" s="18"/>
      <c r="CH307" s="18"/>
      <c r="CI307" s="18"/>
      <c r="CJ307" s="18"/>
      <c r="CK307" s="18"/>
      <c r="CL307" s="18"/>
      <c r="CM307" s="18"/>
      <c r="CN307" s="18"/>
      <c r="CO307" s="18"/>
      <c r="CP307" s="18"/>
      <c r="CQ307" s="18"/>
      <c r="CR307" s="18"/>
      <c r="CS307" s="18"/>
      <c r="CT307" s="18"/>
      <c r="CU307" s="18"/>
      <c r="CV307" s="18"/>
      <c r="CW307" s="18"/>
      <c r="CX307" s="18"/>
      <c r="CY307" s="18"/>
      <c r="CZ307" s="18"/>
      <c r="DA307" s="18"/>
      <c r="DB307" s="18"/>
      <c r="DC307" s="18"/>
      <c r="DD307" s="18"/>
      <c r="DE307" s="18"/>
      <c r="DF307" s="18"/>
      <c r="DG307" s="18"/>
      <c r="DH307" s="19"/>
      <c r="DI307" s="18"/>
      <c r="DJ307" s="18"/>
    </row>
    <row r="308" spans="1:114" s="155" customFormat="1" ht="34.35" customHeight="1">
      <c r="A308" s="37" t="s">
        <v>517</v>
      </c>
      <c r="B308" s="42" t="s">
        <v>518</v>
      </c>
      <c r="C308" s="39" t="s">
        <v>516</v>
      </c>
      <c r="D308" s="48">
        <v>0.36212</v>
      </c>
      <c r="E308" s="49">
        <v>0.36212</v>
      </c>
      <c r="F308" s="42">
        <f t="shared" ref="F308:F316" si="19">SUM(H308:DJ308)</f>
        <v>0</v>
      </c>
      <c r="G308" s="42">
        <f t="shared" si="18"/>
        <v>0</v>
      </c>
      <c r="H308" s="42"/>
      <c r="I308" s="42"/>
      <c r="J308" s="42"/>
      <c r="K308" s="42"/>
      <c r="L308" s="42"/>
      <c r="M308" s="42"/>
      <c r="N308" s="42"/>
      <c r="O308" s="42"/>
      <c r="P308" s="42"/>
      <c r="Q308" s="42"/>
      <c r="R308" s="42"/>
      <c r="S308" s="42"/>
      <c r="T308" s="42"/>
      <c r="U308" s="42"/>
      <c r="V308" s="42"/>
      <c r="W308" s="42"/>
      <c r="X308" s="42"/>
      <c r="Y308" s="42"/>
      <c r="Z308" s="42"/>
      <c r="AA308" s="42"/>
      <c r="AB308" s="42"/>
      <c r="AC308" s="42"/>
      <c r="AD308" s="42"/>
      <c r="AE308" s="42"/>
      <c r="AF308" s="42"/>
      <c r="AG308" s="42"/>
      <c r="AH308" s="42"/>
      <c r="AI308" s="42"/>
      <c r="AJ308" s="42"/>
      <c r="AK308" s="42"/>
      <c r="AL308" s="42"/>
      <c r="AM308" s="42"/>
      <c r="AN308" s="42"/>
      <c r="AO308" s="42"/>
      <c r="AP308" s="42"/>
      <c r="AQ308" s="42"/>
      <c r="AR308" s="42"/>
      <c r="AS308" s="42"/>
      <c r="AT308" s="42"/>
      <c r="AU308" s="42"/>
      <c r="AV308" s="42"/>
      <c r="AW308" s="42"/>
      <c r="AX308" s="42"/>
      <c r="AY308" s="42"/>
      <c r="AZ308" s="42"/>
      <c r="BA308" s="42"/>
      <c r="BB308" s="42"/>
      <c r="BC308" s="42"/>
      <c r="BD308" s="42"/>
      <c r="BE308" s="42"/>
      <c r="BF308" s="42"/>
      <c r="BG308" s="42"/>
      <c r="BH308" s="42"/>
      <c r="BI308" s="42"/>
      <c r="BJ308" s="42"/>
      <c r="BK308" s="42"/>
      <c r="BL308" s="42"/>
      <c r="BM308" s="42"/>
      <c r="BN308" s="42"/>
      <c r="BO308" s="42"/>
      <c r="BP308" s="42"/>
      <c r="BQ308" s="42"/>
      <c r="BR308" s="42"/>
      <c r="BS308" s="42"/>
      <c r="BT308" s="42"/>
      <c r="BU308" s="42"/>
      <c r="BV308" s="42"/>
      <c r="BW308" s="42"/>
      <c r="BX308" s="42"/>
      <c r="BY308" s="42"/>
      <c r="BZ308" s="42"/>
      <c r="CA308" s="42"/>
      <c r="CB308" s="42"/>
      <c r="CC308" s="42"/>
      <c r="CD308" s="42"/>
      <c r="CE308" s="42"/>
      <c r="CF308" s="42"/>
      <c r="CG308" s="42"/>
      <c r="CH308" s="42"/>
      <c r="CI308" s="42"/>
      <c r="CJ308" s="42"/>
      <c r="CK308" s="42"/>
      <c r="CL308" s="42"/>
      <c r="CM308" s="42"/>
      <c r="CN308" s="42"/>
      <c r="CO308" s="42"/>
      <c r="CP308" s="42"/>
      <c r="CQ308" s="42"/>
      <c r="CR308" s="42"/>
      <c r="CS308" s="42"/>
      <c r="CT308" s="42"/>
      <c r="CU308" s="42"/>
      <c r="CV308" s="42"/>
      <c r="CW308" s="42"/>
      <c r="CX308" s="42"/>
      <c r="CY308" s="42"/>
      <c r="CZ308" s="42"/>
      <c r="DA308" s="42"/>
      <c r="DB308" s="42"/>
      <c r="DC308" s="42"/>
      <c r="DD308" s="42"/>
      <c r="DE308" s="42"/>
      <c r="DF308" s="42"/>
      <c r="DG308" s="42"/>
      <c r="DH308" s="154"/>
      <c r="DI308" s="42"/>
      <c r="DJ308" s="42"/>
    </row>
    <row r="309" spans="1:114" s="155" customFormat="1" ht="32.450000000000003" customHeight="1">
      <c r="A309" s="37" t="s">
        <v>519</v>
      </c>
      <c r="B309" s="42" t="s">
        <v>520</v>
      </c>
      <c r="C309" s="54" t="s">
        <v>135</v>
      </c>
      <c r="D309" s="48">
        <v>1724.71</v>
      </c>
      <c r="E309" s="49">
        <v>1724.71</v>
      </c>
      <c r="F309" s="42">
        <f t="shared" si="19"/>
        <v>0</v>
      </c>
      <c r="G309" s="42">
        <f t="shared" si="18"/>
        <v>0</v>
      </c>
      <c r="H309" s="42"/>
      <c r="I309" s="42"/>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42"/>
      <c r="AH309" s="42"/>
      <c r="AI309" s="42"/>
      <c r="AJ309" s="42"/>
      <c r="AK309" s="42"/>
      <c r="AL309" s="42"/>
      <c r="AM309" s="42"/>
      <c r="AN309" s="42"/>
      <c r="AO309" s="42"/>
      <c r="AP309" s="42"/>
      <c r="AQ309" s="42"/>
      <c r="AR309" s="42"/>
      <c r="AS309" s="42"/>
      <c r="AT309" s="42"/>
      <c r="AU309" s="42"/>
      <c r="AV309" s="42"/>
      <c r="AW309" s="42"/>
      <c r="AX309" s="42"/>
      <c r="AY309" s="42"/>
      <c r="AZ309" s="42"/>
      <c r="BA309" s="42"/>
      <c r="BB309" s="42"/>
      <c r="BC309" s="42"/>
      <c r="BD309" s="42"/>
      <c r="BE309" s="42"/>
      <c r="BF309" s="42"/>
      <c r="BG309" s="42"/>
      <c r="BH309" s="42"/>
      <c r="BI309" s="42"/>
      <c r="BJ309" s="42"/>
      <c r="BK309" s="42"/>
      <c r="BL309" s="42"/>
      <c r="BM309" s="42"/>
      <c r="BN309" s="42"/>
      <c r="BO309" s="42"/>
      <c r="BP309" s="42"/>
      <c r="BQ309" s="42"/>
      <c r="BR309" s="42"/>
      <c r="BS309" s="42"/>
      <c r="BT309" s="42"/>
      <c r="BU309" s="42"/>
      <c r="BV309" s="42"/>
      <c r="BW309" s="42"/>
      <c r="BX309" s="42"/>
      <c r="BY309" s="42"/>
      <c r="BZ309" s="42"/>
      <c r="CA309" s="42"/>
      <c r="CB309" s="42"/>
      <c r="CC309" s="42"/>
      <c r="CD309" s="42"/>
      <c r="CE309" s="42"/>
      <c r="CF309" s="42"/>
      <c r="CG309" s="42"/>
      <c r="CH309" s="42"/>
      <c r="CI309" s="42"/>
      <c r="CJ309" s="42"/>
      <c r="CK309" s="42"/>
      <c r="CL309" s="42"/>
      <c r="CM309" s="42"/>
      <c r="CN309" s="42"/>
      <c r="CO309" s="42"/>
      <c r="CP309" s="42"/>
      <c r="CQ309" s="42"/>
      <c r="CR309" s="42"/>
      <c r="CS309" s="42"/>
      <c r="CT309" s="42"/>
      <c r="CU309" s="42"/>
      <c r="CV309" s="42"/>
      <c r="CW309" s="42"/>
      <c r="CX309" s="42"/>
      <c r="CY309" s="42"/>
      <c r="CZ309" s="42"/>
      <c r="DA309" s="42"/>
      <c r="DB309" s="42"/>
      <c r="DC309" s="42"/>
      <c r="DD309" s="42"/>
      <c r="DE309" s="42"/>
      <c r="DF309" s="42"/>
      <c r="DG309" s="42"/>
      <c r="DH309" s="154"/>
      <c r="DI309" s="42"/>
      <c r="DJ309" s="42"/>
    </row>
    <row r="310" spans="1:114" s="155" customFormat="1" ht="14.85" customHeight="1">
      <c r="A310" s="37" t="s">
        <v>521</v>
      </c>
      <c r="B310" s="42" t="s">
        <v>522</v>
      </c>
      <c r="C310" s="54" t="s">
        <v>135</v>
      </c>
      <c r="D310" s="48">
        <v>813.03</v>
      </c>
      <c r="E310" s="49">
        <v>813.03</v>
      </c>
      <c r="F310" s="42">
        <f t="shared" si="19"/>
        <v>0</v>
      </c>
      <c r="G310" s="42">
        <f t="shared" si="18"/>
        <v>0</v>
      </c>
      <c r="H310" s="42"/>
      <c r="I310" s="42"/>
      <c r="J310" s="42"/>
      <c r="K310" s="42"/>
      <c r="L310" s="42"/>
      <c r="M310" s="42"/>
      <c r="N310" s="42"/>
      <c r="O310" s="42"/>
      <c r="P310" s="42"/>
      <c r="Q310" s="42"/>
      <c r="R310" s="42"/>
      <c r="S310" s="42"/>
      <c r="T310" s="42"/>
      <c r="U310" s="42"/>
      <c r="V310" s="42"/>
      <c r="W310" s="42"/>
      <c r="X310" s="42"/>
      <c r="Y310" s="42"/>
      <c r="Z310" s="42"/>
      <c r="AA310" s="42"/>
      <c r="AB310" s="42"/>
      <c r="AC310" s="42"/>
      <c r="AD310" s="42"/>
      <c r="AE310" s="42"/>
      <c r="AF310" s="42"/>
      <c r="AG310" s="42"/>
      <c r="AH310" s="42"/>
      <c r="AI310" s="42"/>
      <c r="AJ310" s="42"/>
      <c r="AK310" s="42"/>
      <c r="AL310" s="42"/>
      <c r="AM310" s="42"/>
      <c r="AN310" s="42"/>
      <c r="AO310" s="42"/>
      <c r="AP310" s="42"/>
      <c r="AQ310" s="42"/>
      <c r="AR310" s="42"/>
      <c r="AS310" s="42"/>
      <c r="AT310" s="42"/>
      <c r="AU310" s="42"/>
      <c r="AV310" s="42"/>
      <c r="AW310" s="42"/>
      <c r="AX310" s="42"/>
      <c r="AY310" s="42"/>
      <c r="AZ310" s="42"/>
      <c r="BA310" s="42"/>
      <c r="BB310" s="42"/>
      <c r="BC310" s="42"/>
      <c r="BD310" s="42"/>
      <c r="BE310" s="42"/>
      <c r="BF310" s="42"/>
      <c r="BG310" s="42"/>
      <c r="BH310" s="42"/>
      <c r="BI310" s="42"/>
      <c r="BJ310" s="42"/>
      <c r="BK310" s="42"/>
      <c r="BL310" s="42"/>
      <c r="BM310" s="42"/>
      <c r="BN310" s="42"/>
      <c r="BO310" s="42"/>
      <c r="BP310" s="42"/>
      <c r="BQ310" s="42"/>
      <c r="BR310" s="42"/>
      <c r="BS310" s="42"/>
      <c r="BT310" s="42"/>
      <c r="BU310" s="42"/>
      <c r="BV310" s="42"/>
      <c r="BW310" s="42"/>
      <c r="BX310" s="42"/>
      <c r="BY310" s="42"/>
      <c r="BZ310" s="42"/>
      <c r="CA310" s="42"/>
      <c r="CB310" s="42"/>
      <c r="CC310" s="42"/>
      <c r="CD310" s="42"/>
      <c r="CE310" s="42"/>
      <c r="CF310" s="42"/>
      <c r="CG310" s="42"/>
      <c r="CH310" s="42"/>
      <c r="CI310" s="42"/>
      <c r="CJ310" s="42"/>
      <c r="CK310" s="42"/>
      <c r="CL310" s="42"/>
      <c r="CM310" s="42"/>
      <c r="CN310" s="42"/>
      <c r="CO310" s="42"/>
      <c r="CP310" s="42"/>
      <c r="CQ310" s="42"/>
      <c r="CR310" s="42"/>
      <c r="CS310" s="42"/>
      <c r="CT310" s="42"/>
      <c r="CU310" s="42"/>
      <c r="CV310" s="42"/>
      <c r="CW310" s="42"/>
      <c r="CX310" s="42"/>
      <c r="CY310" s="42"/>
      <c r="CZ310" s="42"/>
      <c r="DA310" s="42"/>
      <c r="DB310" s="42"/>
      <c r="DC310" s="42"/>
      <c r="DD310" s="42"/>
      <c r="DE310" s="42"/>
      <c r="DF310" s="42"/>
      <c r="DG310" s="42"/>
      <c r="DH310" s="154"/>
      <c r="DI310" s="42"/>
      <c r="DJ310" s="42"/>
    </row>
    <row r="311" spans="1:114" s="155" customFormat="1" ht="26.85" customHeight="1">
      <c r="A311" s="37" t="s">
        <v>523</v>
      </c>
      <c r="B311" s="43" t="s">
        <v>524</v>
      </c>
      <c r="C311" s="54" t="s">
        <v>151</v>
      </c>
      <c r="D311" s="48">
        <v>375.44</v>
      </c>
      <c r="E311" s="49">
        <v>375.44</v>
      </c>
      <c r="F311" s="42">
        <f t="shared" si="19"/>
        <v>0</v>
      </c>
      <c r="G311" s="42">
        <f t="shared" si="18"/>
        <v>0</v>
      </c>
      <c r="H311" s="42"/>
      <c r="I311" s="42"/>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c r="AG311" s="42"/>
      <c r="AH311" s="42"/>
      <c r="AI311" s="42"/>
      <c r="AJ311" s="42"/>
      <c r="AK311" s="42"/>
      <c r="AL311" s="42"/>
      <c r="AM311" s="42"/>
      <c r="AN311" s="42"/>
      <c r="AO311" s="42"/>
      <c r="AP311" s="42"/>
      <c r="AQ311" s="42"/>
      <c r="AR311" s="42"/>
      <c r="AS311" s="42"/>
      <c r="AT311" s="42"/>
      <c r="AU311" s="42"/>
      <c r="AV311" s="42"/>
      <c r="AW311" s="42"/>
      <c r="AX311" s="42"/>
      <c r="AY311" s="42"/>
      <c r="AZ311" s="42"/>
      <c r="BA311" s="42"/>
      <c r="BB311" s="42"/>
      <c r="BC311" s="42"/>
      <c r="BD311" s="42"/>
      <c r="BE311" s="42"/>
      <c r="BF311" s="42"/>
      <c r="BG311" s="42"/>
      <c r="BH311" s="42"/>
      <c r="BI311" s="42"/>
      <c r="BJ311" s="42"/>
      <c r="BK311" s="42"/>
      <c r="BL311" s="42"/>
      <c r="BM311" s="42"/>
      <c r="BN311" s="42"/>
      <c r="BO311" s="42"/>
      <c r="BP311" s="42"/>
      <c r="BQ311" s="42"/>
      <c r="BR311" s="42"/>
      <c r="BS311" s="42"/>
      <c r="BT311" s="42"/>
      <c r="BU311" s="42"/>
      <c r="BV311" s="42"/>
      <c r="BW311" s="42"/>
      <c r="BX311" s="42"/>
      <c r="BY311" s="42"/>
      <c r="BZ311" s="42"/>
      <c r="CA311" s="42"/>
      <c r="CB311" s="42"/>
      <c r="CC311" s="42"/>
      <c r="CD311" s="42"/>
      <c r="CE311" s="42"/>
      <c r="CF311" s="42"/>
      <c r="CG311" s="42"/>
      <c r="CH311" s="42"/>
      <c r="CI311" s="42"/>
      <c r="CJ311" s="42"/>
      <c r="CK311" s="42"/>
      <c r="CL311" s="42"/>
      <c r="CM311" s="42"/>
      <c r="CN311" s="42"/>
      <c r="CO311" s="42"/>
      <c r="CP311" s="42"/>
      <c r="CQ311" s="42"/>
      <c r="CR311" s="42"/>
      <c r="CS311" s="42"/>
      <c r="CT311" s="42"/>
      <c r="CU311" s="42"/>
      <c r="CV311" s="42"/>
      <c r="CW311" s="42"/>
      <c r="CX311" s="42"/>
      <c r="CY311" s="42"/>
      <c r="CZ311" s="42"/>
      <c r="DA311" s="42"/>
      <c r="DB311" s="42"/>
      <c r="DC311" s="42"/>
      <c r="DD311" s="42"/>
      <c r="DE311" s="42"/>
      <c r="DF311" s="42"/>
      <c r="DG311" s="42"/>
      <c r="DH311" s="154"/>
      <c r="DI311" s="42"/>
      <c r="DJ311" s="42"/>
    </row>
    <row r="312" spans="1:114" s="155" customFormat="1" ht="34.35" customHeight="1">
      <c r="A312" s="37" t="s">
        <v>525</v>
      </c>
      <c r="B312" s="42" t="s">
        <v>526</v>
      </c>
      <c r="C312" s="39" t="s">
        <v>516</v>
      </c>
      <c r="D312" s="48">
        <v>0.02</v>
      </c>
      <c r="E312" s="49">
        <v>0.02</v>
      </c>
      <c r="F312" s="42">
        <f t="shared" si="19"/>
        <v>0</v>
      </c>
      <c r="G312" s="42">
        <f t="shared" si="18"/>
        <v>0</v>
      </c>
      <c r="H312" s="42"/>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2"/>
      <c r="AH312" s="42"/>
      <c r="AI312" s="42"/>
      <c r="AJ312" s="42"/>
      <c r="AK312" s="42"/>
      <c r="AL312" s="42"/>
      <c r="AM312" s="42"/>
      <c r="AN312" s="42"/>
      <c r="AO312" s="42"/>
      <c r="AP312" s="42"/>
      <c r="AQ312" s="42"/>
      <c r="AR312" s="42"/>
      <c r="AS312" s="42"/>
      <c r="AT312" s="42"/>
      <c r="AU312" s="42"/>
      <c r="AV312" s="42"/>
      <c r="AW312" s="42"/>
      <c r="AX312" s="42"/>
      <c r="AY312" s="42"/>
      <c r="AZ312" s="42"/>
      <c r="BA312" s="42"/>
      <c r="BB312" s="42"/>
      <c r="BC312" s="42"/>
      <c r="BD312" s="42"/>
      <c r="BE312" s="42"/>
      <c r="BF312" s="42"/>
      <c r="BG312" s="42"/>
      <c r="BH312" s="42"/>
      <c r="BI312" s="42"/>
      <c r="BJ312" s="42"/>
      <c r="BK312" s="42"/>
      <c r="BL312" s="42"/>
      <c r="BM312" s="42"/>
      <c r="BN312" s="42"/>
      <c r="BO312" s="42"/>
      <c r="BP312" s="42"/>
      <c r="BQ312" s="42"/>
      <c r="BR312" s="42"/>
      <c r="BS312" s="42"/>
      <c r="BT312" s="42"/>
      <c r="BU312" s="42"/>
      <c r="BV312" s="42"/>
      <c r="BW312" s="42"/>
      <c r="BX312" s="42"/>
      <c r="BY312" s="42"/>
      <c r="BZ312" s="42"/>
      <c r="CA312" s="42"/>
      <c r="CB312" s="42"/>
      <c r="CC312" s="42"/>
      <c r="CD312" s="42"/>
      <c r="CE312" s="42"/>
      <c r="CF312" s="42"/>
      <c r="CG312" s="42"/>
      <c r="CH312" s="42"/>
      <c r="CI312" s="42"/>
      <c r="CJ312" s="42"/>
      <c r="CK312" s="42"/>
      <c r="CL312" s="42"/>
      <c r="CM312" s="42"/>
      <c r="CN312" s="42"/>
      <c r="CO312" s="42"/>
      <c r="CP312" s="42"/>
      <c r="CQ312" s="42"/>
      <c r="CR312" s="42"/>
      <c r="CS312" s="42"/>
      <c r="CT312" s="42"/>
      <c r="CU312" s="42"/>
      <c r="CV312" s="42"/>
      <c r="CW312" s="42"/>
      <c r="CX312" s="42"/>
      <c r="CY312" s="42"/>
      <c r="CZ312" s="42"/>
      <c r="DA312" s="42"/>
      <c r="DB312" s="42"/>
      <c r="DC312" s="42"/>
      <c r="DD312" s="42"/>
      <c r="DE312" s="42"/>
      <c r="DF312" s="42"/>
      <c r="DG312" s="42"/>
      <c r="DH312" s="154"/>
      <c r="DI312" s="42"/>
      <c r="DJ312" s="42"/>
    </row>
    <row r="313" spans="1:114" s="155" customFormat="1" ht="26.85" customHeight="1">
      <c r="A313" s="53" t="s">
        <v>527</v>
      </c>
      <c r="B313" s="38" t="s">
        <v>528</v>
      </c>
      <c r="C313" s="54"/>
      <c r="D313" s="48"/>
      <c r="E313" s="49"/>
      <c r="F313" s="42">
        <f t="shared" si="19"/>
        <v>0</v>
      </c>
      <c r="G313" s="42">
        <f t="shared" si="18"/>
        <v>0</v>
      </c>
      <c r="H313" s="42"/>
      <c r="I313" s="42"/>
      <c r="J313" s="42"/>
      <c r="K313" s="42"/>
      <c r="L313" s="42"/>
      <c r="M313" s="42"/>
      <c r="N313" s="42"/>
      <c r="O313" s="42"/>
      <c r="P313" s="42"/>
      <c r="Q313" s="42"/>
      <c r="R313" s="42"/>
      <c r="S313" s="42"/>
      <c r="T313" s="42"/>
      <c r="U313" s="42"/>
      <c r="V313" s="42"/>
      <c r="W313" s="42"/>
      <c r="X313" s="42"/>
      <c r="Y313" s="42"/>
      <c r="Z313" s="42"/>
      <c r="AA313" s="42"/>
      <c r="AB313" s="42"/>
      <c r="AC313" s="42"/>
      <c r="AD313" s="42"/>
      <c r="AE313" s="42"/>
      <c r="AF313" s="42"/>
      <c r="AG313" s="42"/>
      <c r="AH313" s="42"/>
      <c r="AI313" s="42"/>
      <c r="AJ313" s="42"/>
      <c r="AK313" s="42"/>
      <c r="AL313" s="42"/>
      <c r="AM313" s="42"/>
      <c r="AN313" s="42"/>
      <c r="AO313" s="42"/>
      <c r="AP313" s="42"/>
      <c r="AQ313" s="42"/>
      <c r="AR313" s="42"/>
      <c r="AS313" s="42"/>
      <c r="AT313" s="42"/>
      <c r="AU313" s="42"/>
      <c r="AV313" s="42"/>
      <c r="AW313" s="42"/>
      <c r="AX313" s="42"/>
      <c r="AY313" s="42"/>
      <c r="AZ313" s="42"/>
      <c r="BA313" s="42"/>
      <c r="BB313" s="42"/>
      <c r="BC313" s="42"/>
      <c r="BD313" s="42"/>
      <c r="BE313" s="42"/>
      <c r="BF313" s="42"/>
      <c r="BG313" s="42"/>
      <c r="BH313" s="42"/>
      <c r="BI313" s="42"/>
      <c r="BJ313" s="42"/>
      <c r="BK313" s="42"/>
      <c r="BL313" s="42"/>
      <c r="BM313" s="42"/>
      <c r="BN313" s="42"/>
      <c r="BO313" s="42"/>
      <c r="BP313" s="42"/>
      <c r="BQ313" s="42"/>
      <c r="BR313" s="42"/>
      <c r="BS313" s="42"/>
      <c r="BT313" s="42"/>
      <c r="BU313" s="42"/>
      <c r="BV313" s="42"/>
      <c r="BW313" s="42"/>
      <c r="BX313" s="42"/>
      <c r="BY313" s="42"/>
      <c r="BZ313" s="42"/>
      <c r="CA313" s="42"/>
      <c r="CB313" s="42"/>
      <c r="CC313" s="42"/>
      <c r="CD313" s="42"/>
      <c r="CE313" s="42"/>
      <c r="CF313" s="42"/>
      <c r="CG313" s="42"/>
      <c r="CH313" s="42"/>
      <c r="CI313" s="42"/>
      <c r="CJ313" s="42"/>
      <c r="CK313" s="42"/>
      <c r="CL313" s="42"/>
      <c r="CM313" s="42"/>
      <c r="CN313" s="42"/>
      <c r="CO313" s="42"/>
      <c r="CP313" s="42"/>
      <c r="CQ313" s="42"/>
      <c r="CR313" s="42"/>
      <c r="CS313" s="42"/>
      <c r="CT313" s="42"/>
      <c r="CU313" s="42"/>
      <c r="CV313" s="42"/>
      <c r="CW313" s="42"/>
      <c r="CX313" s="42"/>
      <c r="CY313" s="42"/>
      <c r="CZ313" s="42"/>
      <c r="DA313" s="42"/>
      <c r="DB313" s="42"/>
      <c r="DC313" s="42"/>
      <c r="DD313" s="42"/>
      <c r="DE313" s="42"/>
      <c r="DF313" s="42"/>
      <c r="DG313" s="42"/>
      <c r="DH313" s="154"/>
      <c r="DI313" s="42"/>
      <c r="DJ313" s="42"/>
    </row>
    <row r="314" spans="1:114" s="159" customFormat="1" ht="14.85" customHeight="1">
      <c r="A314" s="72" t="s">
        <v>529</v>
      </c>
      <c r="B314" s="61" t="s">
        <v>530</v>
      </c>
      <c r="C314" s="117" t="s">
        <v>151</v>
      </c>
      <c r="D314" s="70">
        <v>72.761713600000007</v>
      </c>
      <c r="E314" s="71">
        <v>72.761713600000007</v>
      </c>
      <c r="F314" s="61">
        <f t="shared" si="19"/>
        <v>0</v>
      </c>
      <c r="G314" s="61">
        <f t="shared" si="18"/>
        <v>0</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c r="BN314" s="61"/>
      <c r="BO314" s="61"/>
      <c r="BP314" s="61"/>
      <c r="BQ314" s="61"/>
      <c r="BR314" s="61"/>
      <c r="BS314" s="61"/>
      <c r="BT314" s="61"/>
      <c r="BU314" s="61"/>
      <c r="BV314" s="61"/>
      <c r="BW314" s="61"/>
      <c r="BX314" s="61"/>
      <c r="BY314" s="61"/>
      <c r="BZ314" s="61"/>
      <c r="CA314" s="61"/>
      <c r="CB314" s="61"/>
      <c r="CC314" s="61"/>
      <c r="CD314" s="61"/>
      <c r="CE314" s="61"/>
      <c r="CF314" s="61"/>
      <c r="CG314" s="61"/>
      <c r="CH314" s="61"/>
      <c r="CI314" s="61"/>
      <c r="CJ314" s="61"/>
      <c r="CK314" s="61"/>
      <c r="CL314" s="61"/>
      <c r="CM314" s="61"/>
      <c r="CN314" s="61"/>
      <c r="CO314" s="61"/>
      <c r="CP314" s="61"/>
      <c r="CQ314" s="61"/>
      <c r="CR314" s="61"/>
      <c r="CS314" s="61"/>
      <c r="CT314" s="61"/>
      <c r="CU314" s="61"/>
      <c r="CV314" s="61"/>
      <c r="CW314" s="61"/>
      <c r="CX314" s="61"/>
      <c r="CY314" s="61"/>
      <c r="CZ314" s="61"/>
      <c r="DA314" s="61"/>
      <c r="DB314" s="61"/>
      <c r="DC314" s="61"/>
      <c r="DD314" s="61"/>
      <c r="DE314" s="61"/>
      <c r="DF314" s="61"/>
      <c r="DG314" s="61"/>
      <c r="DH314" s="158"/>
      <c r="DI314" s="61"/>
      <c r="DJ314" s="61"/>
    </row>
    <row r="315" spans="1:114" s="159" customFormat="1" ht="14.85" customHeight="1">
      <c r="A315" s="72" t="s">
        <v>531</v>
      </c>
      <c r="B315" s="61" t="s">
        <v>532</v>
      </c>
      <c r="C315" s="117" t="s">
        <v>151</v>
      </c>
      <c r="D315" s="70">
        <v>1612.5974028000003</v>
      </c>
      <c r="E315" s="71">
        <v>1612.5974028000003</v>
      </c>
      <c r="F315" s="61">
        <f t="shared" si="19"/>
        <v>0</v>
      </c>
      <c r="G315" s="61">
        <f t="shared" si="18"/>
        <v>0</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c r="BN315" s="61"/>
      <c r="BO315" s="61"/>
      <c r="BP315" s="61"/>
      <c r="BQ315" s="61"/>
      <c r="BR315" s="61"/>
      <c r="BS315" s="61"/>
      <c r="BT315" s="61"/>
      <c r="BU315" s="61"/>
      <c r="BV315" s="61"/>
      <c r="BW315" s="61"/>
      <c r="BX315" s="61"/>
      <c r="BY315" s="61"/>
      <c r="BZ315" s="61"/>
      <c r="CA315" s="61"/>
      <c r="CB315" s="61"/>
      <c r="CC315" s="61"/>
      <c r="CD315" s="61"/>
      <c r="CE315" s="61"/>
      <c r="CF315" s="61"/>
      <c r="CG315" s="61"/>
      <c r="CH315" s="61"/>
      <c r="CI315" s="61"/>
      <c r="CJ315" s="61"/>
      <c r="CK315" s="61"/>
      <c r="CL315" s="61"/>
      <c r="CM315" s="61"/>
      <c r="CN315" s="61"/>
      <c r="CO315" s="61"/>
      <c r="CP315" s="61"/>
      <c r="CQ315" s="61"/>
      <c r="CR315" s="61"/>
      <c r="CS315" s="61"/>
      <c r="CT315" s="61"/>
      <c r="CU315" s="61"/>
      <c r="CV315" s="61"/>
      <c r="CW315" s="61"/>
      <c r="CX315" s="61"/>
      <c r="CY315" s="61"/>
      <c r="CZ315" s="61"/>
      <c r="DA315" s="61"/>
      <c r="DB315" s="61"/>
      <c r="DC315" s="61"/>
      <c r="DD315" s="61"/>
      <c r="DE315" s="61"/>
      <c r="DF315" s="61"/>
      <c r="DG315" s="61"/>
      <c r="DH315" s="158"/>
      <c r="DI315" s="61"/>
      <c r="DJ315" s="61"/>
    </row>
    <row r="316" spans="1:114" s="155" customFormat="1" ht="50.65" customHeight="1">
      <c r="A316" s="37" t="s">
        <v>533</v>
      </c>
      <c r="B316" s="43" t="s">
        <v>534</v>
      </c>
      <c r="C316" s="54" t="s">
        <v>130</v>
      </c>
      <c r="D316" s="48">
        <v>320.23581519999999</v>
      </c>
      <c r="E316" s="49">
        <v>320.23581519999999</v>
      </c>
      <c r="F316" s="42">
        <f t="shared" si="19"/>
        <v>14</v>
      </c>
      <c r="G316" s="42">
        <f t="shared" si="18"/>
        <v>4483.3014127999995</v>
      </c>
      <c r="H316" s="42"/>
      <c r="I316" s="42"/>
      <c r="J316" s="42"/>
      <c r="K316" s="42"/>
      <c r="L316" s="42"/>
      <c r="M316" s="42"/>
      <c r="N316" s="42"/>
      <c r="O316" s="42"/>
      <c r="P316" s="42"/>
      <c r="Q316" s="42"/>
      <c r="R316" s="42"/>
      <c r="S316" s="42"/>
      <c r="T316" s="42"/>
      <c r="U316" s="42"/>
      <c r="V316" s="42"/>
      <c r="W316" s="42"/>
      <c r="X316" s="42"/>
      <c r="Y316" s="42"/>
      <c r="Z316" s="42"/>
      <c r="AA316" s="42"/>
      <c r="AB316" s="42"/>
      <c r="AC316" s="42"/>
      <c r="AD316" s="42"/>
      <c r="AE316" s="42"/>
      <c r="AF316" s="42"/>
      <c r="AG316" s="42"/>
      <c r="AH316" s="42"/>
      <c r="AI316" s="42"/>
      <c r="AJ316" s="42"/>
      <c r="AK316" s="42"/>
      <c r="AL316" s="42"/>
      <c r="AM316" s="42"/>
      <c r="AN316" s="42"/>
      <c r="AO316" s="42"/>
      <c r="AP316" s="42"/>
      <c r="AQ316" s="42"/>
      <c r="AR316" s="42"/>
      <c r="AS316" s="42"/>
      <c r="AT316" s="42"/>
      <c r="AU316" s="42"/>
      <c r="AV316" s="42"/>
      <c r="AW316" s="42"/>
      <c r="AX316" s="42"/>
      <c r="AY316" s="42"/>
      <c r="AZ316" s="42"/>
      <c r="BA316" s="42"/>
      <c r="BB316" s="42"/>
      <c r="BC316" s="42"/>
      <c r="BD316" s="42"/>
      <c r="BE316" s="42"/>
      <c r="BF316" s="42"/>
      <c r="BG316" s="42"/>
      <c r="BH316" s="42"/>
      <c r="BI316" s="42"/>
      <c r="BJ316" s="42"/>
      <c r="BK316" s="42"/>
      <c r="BL316" s="42"/>
      <c r="BM316" s="42"/>
      <c r="BN316" s="42"/>
      <c r="BO316" s="42"/>
      <c r="BP316" s="42"/>
      <c r="BQ316" s="42"/>
      <c r="BR316" s="42"/>
      <c r="BS316" s="42"/>
      <c r="BT316" s="42"/>
      <c r="BU316" s="42"/>
      <c r="BV316" s="42"/>
      <c r="BW316" s="42">
        <v>5</v>
      </c>
      <c r="BX316" s="42"/>
      <c r="BY316" s="42"/>
      <c r="BZ316" s="42"/>
      <c r="CA316" s="42"/>
      <c r="CB316" s="42"/>
      <c r="CC316" s="42"/>
      <c r="CD316" s="42"/>
      <c r="CE316" s="42"/>
      <c r="CF316" s="42"/>
      <c r="CG316" s="42"/>
      <c r="CH316" s="42"/>
      <c r="CI316" s="42"/>
      <c r="CJ316" s="42"/>
      <c r="CK316" s="42"/>
      <c r="CL316" s="42">
        <v>6</v>
      </c>
      <c r="CM316" s="42"/>
      <c r="CN316" s="42"/>
      <c r="CO316" s="42"/>
      <c r="CP316" s="42"/>
      <c r="CQ316" s="42"/>
      <c r="CR316" s="42"/>
      <c r="CS316" s="42"/>
      <c r="CT316" s="42"/>
      <c r="CU316" s="42"/>
      <c r="CV316" s="42"/>
      <c r="CW316" s="42">
        <v>3</v>
      </c>
      <c r="CX316" s="42"/>
      <c r="CY316" s="42"/>
      <c r="CZ316" s="42"/>
      <c r="DA316" s="42"/>
      <c r="DB316" s="42"/>
      <c r="DC316" s="42"/>
      <c r="DD316" s="42"/>
      <c r="DE316" s="42"/>
      <c r="DF316" s="42"/>
      <c r="DG316" s="42"/>
      <c r="DH316" s="154"/>
      <c r="DI316" s="42"/>
      <c r="DJ316" s="42"/>
    </row>
    <row r="317" spans="1:114" ht="38.85" customHeight="1">
      <c r="A317" s="62" t="s">
        <v>535</v>
      </c>
      <c r="B317" s="63" t="s">
        <v>536</v>
      </c>
      <c r="C317" s="116"/>
      <c r="D317" s="65"/>
      <c r="E317" s="66"/>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c r="CA317" s="18"/>
      <c r="CB317" s="18"/>
      <c r="CC317" s="18"/>
      <c r="CD317" s="18"/>
      <c r="CE317" s="18"/>
      <c r="CF317" s="18"/>
      <c r="CG317" s="18"/>
      <c r="CH317" s="18"/>
      <c r="CI317" s="18"/>
      <c r="CJ317" s="18"/>
      <c r="CK317" s="18"/>
      <c r="CL317" s="18"/>
      <c r="CM317" s="18"/>
      <c r="CN317" s="18"/>
      <c r="CO317" s="18"/>
      <c r="CP317" s="18"/>
      <c r="CQ317" s="18"/>
      <c r="CR317" s="18"/>
      <c r="CS317" s="18"/>
      <c r="CT317" s="18"/>
      <c r="CU317" s="18"/>
      <c r="CV317" s="18"/>
      <c r="CW317" s="18"/>
      <c r="CX317" s="18"/>
      <c r="CY317" s="18"/>
      <c r="CZ317" s="18"/>
      <c r="DA317" s="18"/>
      <c r="DB317" s="18"/>
      <c r="DC317" s="18"/>
      <c r="DD317" s="18"/>
      <c r="DE317" s="18"/>
      <c r="DF317" s="18"/>
      <c r="DG317" s="18"/>
      <c r="DH317" s="19"/>
      <c r="DI317" s="18"/>
      <c r="DJ317" s="18"/>
    </row>
    <row r="318" spans="1:114" ht="34.35" customHeight="1">
      <c r="A318" s="97" t="s">
        <v>537</v>
      </c>
      <c r="B318" s="63" t="s">
        <v>538</v>
      </c>
      <c r="C318" s="64" t="s">
        <v>516</v>
      </c>
      <c r="D318" s="104">
        <v>0.7</v>
      </c>
      <c r="E318" s="96">
        <v>0.7</v>
      </c>
      <c r="F318" s="18">
        <f>SUM(H318:DI318)</f>
        <v>0</v>
      </c>
      <c r="G318" s="18">
        <f>F318*D318</f>
        <v>0</v>
      </c>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c r="CA318" s="18"/>
      <c r="CB318" s="18"/>
      <c r="CC318" s="18"/>
      <c r="CD318" s="18"/>
      <c r="CE318" s="18"/>
      <c r="CF318" s="18"/>
      <c r="CG318" s="18"/>
      <c r="CH318" s="18"/>
      <c r="CI318" s="18"/>
      <c r="CJ318" s="18"/>
      <c r="CK318" s="18"/>
      <c r="CL318" s="18"/>
      <c r="CM318" s="18"/>
      <c r="CN318" s="18"/>
      <c r="CO318" s="18"/>
      <c r="CP318" s="18"/>
      <c r="CQ318" s="18"/>
      <c r="CR318" s="18"/>
      <c r="CS318" s="18"/>
      <c r="CT318" s="18"/>
      <c r="CU318" s="18"/>
      <c r="CV318" s="18"/>
      <c r="CW318" s="18"/>
      <c r="CX318" s="18"/>
      <c r="CY318" s="18"/>
      <c r="CZ318" s="18"/>
      <c r="DA318" s="18"/>
      <c r="DB318" s="18"/>
      <c r="DC318" s="18"/>
      <c r="DD318" s="18"/>
      <c r="DE318" s="18"/>
      <c r="DF318" s="18"/>
      <c r="DG318" s="18"/>
      <c r="DH318" s="19"/>
      <c r="DI318" s="18"/>
      <c r="DJ318" s="18"/>
    </row>
    <row r="319" spans="1:114" s="159" customFormat="1" ht="51" customHeight="1">
      <c r="A319" s="72" t="s">
        <v>539</v>
      </c>
      <c r="B319" s="73" t="s">
        <v>540</v>
      </c>
      <c r="C319" s="117" t="s">
        <v>541</v>
      </c>
      <c r="D319" s="70">
        <v>57.217505200000005</v>
      </c>
      <c r="E319" s="71">
        <v>57.217505200000005</v>
      </c>
      <c r="F319" s="61">
        <f>SUM(H319:DJ319)</f>
        <v>85</v>
      </c>
      <c r="G319" s="61">
        <f>F319*D319</f>
        <v>4863.4879420000007</v>
      </c>
      <c r="H319" s="61"/>
      <c r="I319" s="61"/>
      <c r="J319" s="61"/>
      <c r="K319" s="61"/>
      <c r="L319" s="61"/>
      <c r="M319" s="61"/>
      <c r="N319" s="61">
        <v>3</v>
      </c>
      <c r="O319" s="61"/>
      <c r="P319" s="61">
        <v>1</v>
      </c>
      <c r="Q319" s="61"/>
      <c r="R319" s="61"/>
      <c r="S319" s="61"/>
      <c r="T319" s="61"/>
      <c r="U319" s="61"/>
      <c r="V319" s="61"/>
      <c r="W319" s="61"/>
      <c r="X319" s="61"/>
      <c r="Y319" s="61"/>
      <c r="Z319" s="61"/>
      <c r="AA319" s="61"/>
      <c r="AB319" s="61"/>
      <c r="AC319" s="61"/>
      <c r="AD319" s="61"/>
      <c r="AE319" s="61"/>
      <c r="AF319" s="61"/>
      <c r="AG319" s="61"/>
      <c r="AH319" s="61"/>
      <c r="AI319" s="61"/>
      <c r="AJ319" s="61"/>
      <c r="AK319" s="61">
        <v>2</v>
      </c>
      <c r="AL319" s="61"/>
      <c r="AM319" s="61"/>
      <c r="AN319" s="61"/>
      <c r="AO319" s="61"/>
      <c r="AP319" s="61"/>
      <c r="AQ319" s="61"/>
      <c r="AR319" s="61"/>
      <c r="AS319" s="61"/>
      <c r="AT319" s="61"/>
      <c r="AU319" s="61"/>
      <c r="AV319" s="61"/>
      <c r="AW319" s="61"/>
      <c r="AX319" s="61"/>
      <c r="AY319" s="61">
        <v>2</v>
      </c>
      <c r="AZ319" s="61"/>
      <c r="BA319" s="61"/>
      <c r="BB319" s="61"/>
      <c r="BC319" s="61"/>
      <c r="BD319" s="61"/>
      <c r="BE319" s="61"/>
      <c r="BF319" s="61"/>
      <c r="BG319" s="61"/>
      <c r="BH319" s="61"/>
      <c r="BI319" s="61"/>
      <c r="BJ319" s="61">
        <v>1</v>
      </c>
      <c r="BK319" s="61">
        <v>1</v>
      </c>
      <c r="BL319" s="61">
        <v>4</v>
      </c>
      <c r="BM319" s="61">
        <v>4</v>
      </c>
      <c r="BN319" s="61">
        <v>4</v>
      </c>
      <c r="BO319" s="61">
        <v>4</v>
      </c>
      <c r="BP319" s="61"/>
      <c r="BQ319" s="61">
        <v>1</v>
      </c>
      <c r="BR319" s="61"/>
      <c r="BS319" s="61">
        <v>2</v>
      </c>
      <c r="BT319" s="61"/>
      <c r="BU319" s="61"/>
      <c r="BV319" s="61"/>
      <c r="BW319" s="61">
        <v>2</v>
      </c>
      <c r="BX319" s="61">
        <v>4</v>
      </c>
      <c r="BY319" s="61"/>
      <c r="BZ319" s="61">
        <v>4</v>
      </c>
      <c r="CA319" s="61">
        <v>1</v>
      </c>
      <c r="CB319" s="61">
        <v>6</v>
      </c>
      <c r="CC319" s="61">
        <v>1</v>
      </c>
      <c r="CD319" s="61"/>
      <c r="CE319" s="61">
        <v>4</v>
      </c>
      <c r="CF319" s="61">
        <v>1</v>
      </c>
      <c r="CG319" s="61"/>
      <c r="CH319" s="61"/>
      <c r="CI319" s="61"/>
      <c r="CJ319" s="61">
        <v>1</v>
      </c>
      <c r="CK319" s="61"/>
      <c r="CL319" s="61">
        <v>1</v>
      </c>
      <c r="CM319" s="61"/>
      <c r="CN319" s="61"/>
      <c r="CO319" s="61"/>
      <c r="CP319" s="61">
        <v>3</v>
      </c>
      <c r="CQ319" s="61">
        <v>3</v>
      </c>
      <c r="CR319" s="61"/>
      <c r="CS319" s="61">
        <v>3</v>
      </c>
      <c r="CT319" s="61"/>
      <c r="CU319" s="61"/>
      <c r="CV319" s="61">
        <v>6</v>
      </c>
      <c r="CW319" s="61">
        <v>1</v>
      </c>
      <c r="CX319" s="61"/>
      <c r="CY319" s="61">
        <v>5</v>
      </c>
      <c r="CZ319" s="61"/>
      <c r="DA319" s="61"/>
      <c r="DB319" s="61">
        <v>2</v>
      </c>
      <c r="DC319" s="61">
        <v>8</v>
      </c>
      <c r="DD319" s="61"/>
      <c r="DE319" s="61"/>
      <c r="DF319" s="61"/>
      <c r="DG319" s="61"/>
      <c r="DH319" s="158"/>
      <c r="DI319" s="61"/>
      <c r="DJ319" s="61"/>
    </row>
    <row r="320" spans="1:114" s="25" customFormat="1" ht="26.85" customHeight="1">
      <c r="A320" s="97" t="s">
        <v>542</v>
      </c>
      <c r="B320" s="98" t="s">
        <v>543</v>
      </c>
      <c r="C320" s="116" t="s">
        <v>544</v>
      </c>
      <c r="D320" s="65">
        <v>58.096721600000002</v>
      </c>
      <c r="E320" s="66">
        <v>58.096721600000002</v>
      </c>
      <c r="F320" s="23">
        <f>SUM(H320:DI320)</f>
        <v>8</v>
      </c>
      <c r="G320" s="23">
        <f>F320*D320</f>
        <v>464.77377280000002</v>
      </c>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c r="BI320" s="23">
        <v>1</v>
      </c>
      <c r="BJ320" s="23">
        <v>2</v>
      </c>
      <c r="BK320" s="23"/>
      <c r="BL320" s="23"/>
      <c r="BM320" s="23"/>
      <c r="BN320" s="23"/>
      <c r="BO320" s="23">
        <v>1</v>
      </c>
      <c r="BP320" s="23"/>
      <c r="BQ320" s="23"/>
      <c r="BR320" s="23"/>
      <c r="BS320" s="23"/>
      <c r="BT320" s="23"/>
      <c r="BU320" s="23"/>
      <c r="BV320" s="23"/>
      <c r="BW320" s="23"/>
      <c r="BX320" s="23"/>
      <c r="BY320" s="23"/>
      <c r="BZ320" s="23"/>
      <c r="CA320" s="23"/>
      <c r="CB320" s="23"/>
      <c r="CC320" s="23"/>
      <c r="CD320" s="23"/>
      <c r="CE320" s="23"/>
      <c r="CF320" s="23"/>
      <c r="CG320" s="23"/>
      <c r="CH320" s="23">
        <v>1</v>
      </c>
      <c r="CI320" s="23"/>
      <c r="CJ320" s="23"/>
      <c r="CK320" s="23"/>
      <c r="CL320" s="23">
        <v>2</v>
      </c>
      <c r="CM320" s="23"/>
      <c r="CN320" s="23"/>
      <c r="CO320" s="23"/>
      <c r="CP320" s="23"/>
      <c r="CQ320" s="23"/>
      <c r="CR320" s="23"/>
      <c r="CS320" s="23"/>
      <c r="CT320" s="23"/>
      <c r="CU320" s="23"/>
      <c r="CV320" s="23"/>
      <c r="CW320" s="23"/>
      <c r="CX320" s="23"/>
      <c r="CY320" s="23"/>
      <c r="CZ320" s="23">
        <v>1</v>
      </c>
      <c r="DA320" s="23"/>
      <c r="DB320" s="23"/>
      <c r="DC320" s="23"/>
      <c r="DD320" s="23"/>
      <c r="DE320" s="23"/>
      <c r="DF320" s="23"/>
      <c r="DG320" s="23"/>
      <c r="DH320" s="24"/>
      <c r="DI320" s="23"/>
      <c r="DJ320" s="23"/>
    </row>
    <row r="321" spans="1:114" s="159" customFormat="1" ht="26.85" customHeight="1">
      <c r="A321" s="72" t="s">
        <v>545</v>
      </c>
      <c r="B321" s="73" t="s">
        <v>546</v>
      </c>
      <c r="C321" s="117" t="s">
        <v>151</v>
      </c>
      <c r="D321" s="70">
        <v>107.85717</v>
      </c>
      <c r="E321" s="71">
        <v>107.85717</v>
      </c>
      <c r="F321" s="61">
        <f>SUM(H321:DJ321)</f>
        <v>24</v>
      </c>
      <c r="G321" s="61">
        <f>F321*D321</f>
        <v>2588.5720799999999</v>
      </c>
      <c r="H321" s="61"/>
      <c r="I321" s="61"/>
      <c r="J321" s="61"/>
      <c r="K321" s="61"/>
      <c r="L321" s="61"/>
      <c r="M321" s="61"/>
      <c r="N321" s="61"/>
      <c r="O321" s="61"/>
      <c r="P321" s="61"/>
      <c r="Q321" s="61"/>
      <c r="R321" s="61"/>
      <c r="S321" s="61"/>
      <c r="T321" s="61"/>
      <c r="U321" s="61"/>
      <c r="V321" s="61"/>
      <c r="W321" s="61"/>
      <c r="X321" s="61"/>
      <c r="Y321" s="61"/>
      <c r="Z321" s="61"/>
      <c r="AA321" s="61">
        <v>1</v>
      </c>
      <c r="AB321" s="61"/>
      <c r="AC321" s="61">
        <v>1</v>
      </c>
      <c r="AD321" s="61"/>
      <c r="AE321" s="61"/>
      <c r="AF321" s="61">
        <v>1</v>
      </c>
      <c r="AG321" s="61"/>
      <c r="AH321" s="61"/>
      <c r="AI321" s="61"/>
      <c r="AJ321" s="61">
        <v>1</v>
      </c>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v>1</v>
      </c>
      <c r="BG321" s="61"/>
      <c r="BH321" s="61"/>
      <c r="BI321" s="61">
        <v>1</v>
      </c>
      <c r="BJ321" s="61">
        <v>1</v>
      </c>
      <c r="BK321" s="61">
        <v>1</v>
      </c>
      <c r="BL321" s="61"/>
      <c r="BM321" s="61"/>
      <c r="BN321" s="61"/>
      <c r="BO321" s="61"/>
      <c r="BP321" s="61"/>
      <c r="BQ321" s="61">
        <v>2</v>
      </c>
      <c r="BR321" s="61"/>
      <c r="BS321" s="61"/>
      <c r="BT321" s="61"/>
      <c r="BU321" s="61"/>
      <c r="BV321" s="61"/>
      <c r="BW321" s="61"/>
      <c r="BX321" s="61"/>
      <c r="BY321" s="61"/>
      <c r="BZ321" s="61">
        <v>2</v>
      </c>
      <c r="CA321" s="61"/>
      <c r="CB321" s="61">
        <v>1</v>
      </c>
      <c r="CC321" s="61">
        <v>2</v>
      </c>
      <c r="CD321" s="61"/>
      <c r="CE321" s="61"/>
      <c r="CF321" s="61"/>
      <c r="CG321" s="61">
        <v>1</v>
      </c>
      <c r="CH321" s="61"/>
      <c r="CI321" s="61"/>
      <c r="CJ321" s="61"/>
      <c r="CK321" s="61"/>
      <c r="CL321" s="61">
        <v>1</v>
      </c>
      <c r="CM321" s="61">
        <v>1</v>
      </c>
      <c r="CN321" s="61"/>
      <c r="CO321" s="61"/>
      <c r="CP321" s="61"/>
      <c r="CQ321" s="61"/>
      <c r="CR321" s="61">
        <v>1</v>
      </c>
      <c r="CS321" s="61">
        <v>1</v>
      </c>
      <c r="CT321" s="61"/>
      <c r="CU321" s="61"/>
      <c r="CV321" s="61">
        <v>1</v>
      </c>
      <c r="CW321" s="61"/>
      <c r="CX321" s="61"/>
      <c r="CY321" s="61"/>
      <c r="CZ321" s="61">
        <v>1</v>
      </c>
      <c r="DA321" s="61"/>
      <c r="DB321" s="61"/>
      <c r="DC321" s="61">
        <v>1</v>
      </c>
      <c r="DD321" s="61"/>
      <c r="DE321" s="61"/>
      <c r="DF321" s="61"/>
      <c r="DG321" s="61"/>
      <c r="DH321" s="158"/>
      <c r="DI321" s="61">
        <v>1</v>
      </c>
      <c r="DJ321" s="61"/>
    </row>
    <row r="322" spans="1:114" s="164" customFormat="1" ht="26.85" customHeight="1">
      <c r="A322" s="91" t="s">
        <v>547</v>
      </c>
      <c r="B322" s="92" t="s">
        <v>548</v>
      </c>
      <c r="C322" s="118" t="s">
        <v>541</v>
      </c>
      <c r="D322" s="88">
        <v>25.340245599999999</v>
      </c>
      <c r="E322" s="89">
        <v>25.340245599999999</v>
      </c>
      <c r="F322" s="90">
        <f>SUM(H322:DJ322)</f>
        <v>0</v>
      </c>
      <c r="G322" s="90">
        <f>F322*D322</f>
        <v>0</v>
      </c>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c r="AO322" s="90"/>
      <c r="AP322" s="90"/>
      <c r="AQ322" s="90"/>
      <c r="AR322" s="90"/>
      <c r="AS322" s="90"/>
      <c r="AT322" s="90"/>
      <c r="AU322" s="90"/>
      <c r="AV322" s="90"/>
      <c r="AW322" s="90"/>
      <c r="AX322" s="90"/>
      <c r="AY322" s="90"/>
      <c r="AZ322" s="90"/>
      <c r="BA322" s="90"/>
      <c r="BB322" s="90"/>
      <c r="BC322" s="90"/>
      <c r="BD322" s="90"/>
      <c r="BE322" s="90"/>
      <c r="BF322" s="90"/>
      <c r="BG322" s="90"/>
      <c r="BH322" s="90"/>
      <c r="BI322" s="90"/>
      <c r="BJ322" s="90"/>
      <c r="BK322" s="90"/>
      <c r="BL322" s="90"/>
      <c r="BM322" s="90"/>
      <c r="BN322" s="90"/>
      <c r="BO322" s="90"/>
      <c r="BP322" s="90"/>
      <c r="BQ322" s="90"/>
      <c r="BR322" s="90"/>
      <c r="BS322" s="90"/>
      <c r="BT322" s="90"/>
      <c r="BU322" s="90"/>
      <c r="BV322" s="90"/>
      <c r="BW322" s="90"/>
      <c r="BX322" s="90"/>
      <c r="BY322" s="90"/>
      <c r="BZ322" s="90"/>
      <c r="CA322" s="90"/>
      <c r="CB322" s="90"/>
      <c r="CC322" s="90"/>
      <c r="CD322" s="90"/>
      <c r="CE322" s="90"/>
      <c r="CF322" s="90"/>
      <c r="CG322" s="90"/>
      <c r="CH322" s="90"/>
      <c r="CI322" s="90"/>
      <c r="CJ322" s="90"/>
      <c r="CK322" s="90"/>
      <c r="CL322" s="90"/>
      <c r="CM322" s="90"/>
      <c r="CN322" s="90"/>
      <c r="CO322" s="90"/>
      <c r="CP322" s="90"/>
      <c r="CQ322" s="90"/>
      <c r="CR322" s="90"/>
      <c r="CS322" s="90"/>
      <c r="CT322" s="90"/>
      <c r="CU322" s="90"/>
      <c r="CV322" s="90"/>
      <c r="CW322" s="90"/>
      <c r="CX322" s="90"/>
      <c r="CY322" s="90"/>
      <c r="CZ322" s="90"/>
      <c r="DA322" s="90"/>
      <c r="DB322" s="90"/>
      <c r="DC322" s="90"/>
      <c r="DD322" s="90"/>
      <c r="DE322" s="90"/>
      <c r="DF322" s="90"/>
      <c r="DG322" s="90"/>
      <c r="DH322" s="163"/>
      <c r="DI322" s="90"/>
      <c r="DJ322" s="90"/>
    </row>
    <row r="323" spans="1:114" ht="17.25" customHeight="1">
      <c r="A323" s="99" t="s">
        <v>549</v>
      </c>
      <c r="B323" s="119" t="s">
        <v>550</v>
      </c>
      <c r="C323" s="119"/>
      <c r="D323" s="120"/>
      <c r="E323" s="121"/>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c r="CA323" s="18"/>
      <c r="CB323" s="18"/>
      <c r="CC323" s="18"/>
      <c r="CD323" s="18"/>
      <c r="CE323" s="18"/>
      <c r="CF323" s="18"/>
      <c r="CG323" s="18"/>
      <c r="CH323" s="18"/>
      <c r="CI323" s="18"/>
      <c r="CJ323" s="18"/>
      <c r="CK323" s="18"/>
      <c r="CL323" s="18"/>
      <c r="CM323" s="18"/>
      <c r="CN323" s="18"/>
      <c r="CO323" s="18"/>
      <c r="CP323" s="18"/>
      <c r="CQ323" s="18"/>
      <c r="CR323" s="18"/>
      <c r="CS323" s="18"/>
      <c r="CT323" s="18"/>
      <c r="CU323" s="18"/>
      <c r="CV323" s="18"/>
      <c r="CW323" s="18"/>
      <c r="CX323" s="18"/>
      <c r="CY323" s="18"/>
      <c r="CZ323" s="18"/>
      <c r="DA323" s="18"/>
      <c r="DB323" s="18"/>
      <c r="DC323" s="18"/>
      <c r="DD323" s="18"/>
      <c r="DE323" s="18"/>
      <c r="DF323" s="18"/>
      <c r="DG323" s="18"/>
      <c r="DH323" s="19"/>
      <c r="DI323" s="18"/>
      <c r="DJ323" s="18"/>
    </row>
    <row r="324" spans="1:114" ht="35.85" customHeight="1">
      <c r="A324" s="97" t="s">
        <v>551</v>
      </c>
      <c r="B324" s="98" t="s">
        <v>552</v>
      </c>
      <c r="C324" s="64" t="s">
        <v>516</v>
      </c>
      <c r="D324" s="65">
        <v>1.26</v>
      </c>
      <c r="E324" s="66">
        <v>1.26</v>
      </c>
      <c r="F324" s="18">
        <f>SUM(H324:DI324)</f>
        <v>0</v>
      </c>
      <c r="G324" s="18">
        <f>F324*D324</f>
        <v>0</v>
      </c>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c r="CA324" s="18"/>
      <c r="CB324" s="18"/>
      <c r="CC324" s="18"/>
      <c r="CD324" s="18"/>
      <c r="CE324" s="18"/>
      <c r="CF324" s="18"/>
      <c r="CG324" s="18"/>
      <c r="CH324" s="18"/>
      <c r="CI324" s="18"/>
      <c r="CJ324" s="18"/>
      <c r="CK324" s="18"/>
      <c r="CL324" s="18"/>
      <c r="CM324" s="18"/>
      <c r="CN324" s="18"/>
      <c r="CO324" s="18"/>
      <c r="CP324" s="18"/>
      <c r="CQ324" s="18"/>
      <c r="CR324" s="18"/>
      <c r="CS324" s="18"/>
      <c r="CT324" s="18"/>
      <c r="CU324" s="18"/>
      <c r="CV324" s="18"/>
      <c r="CW324" s="18"/>
      <c r="CX324" s="18"/>
      <c r="CY324" s="18"/>
      <c r="CZ324" s="18"/>
      <c r="DA324" s="18"/>
      <c r="DB324" s="18"/>
      <c r="DC324" s="18"/>
      <c r="DD324" s="18"/>
      <c r="DE324" s="18"/>
      <c r="DF324" s="18"/>
      <c r="DG324" s="18"/>
      <c r="DH324" s="19"/>
      <c r="DI324" s="18"/>
      <c r="DJ324" s="18"/>
    </row>
    <row r="325" spans="1:114" ht="39.6" customHeight="1">
      <c r="A325" s="97" t="s">
        <v>553</v>
      </c>
      <c r="B325" s="98" t="s">
        <v>554</v>
      </c>
      <c r="C325" s="64" t="s">
        <v>516</v>
      </c>
      <c r="D325" s="65">
        <v>0.14000000000000001</v>
      </c>
      <c r="E325" s="66">
        <v>0.14000000000000001</v>
      </c>
      <c r="F325" s="18">
        <f>SUM(H325:DI325)</f>
        <v>0</v>
      </c>
      <c r="G325" s="18">
        <f>F325*D325</f>
        <v>0</v>
      </c>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c r="CA325" s="18"/>
      <c r="CB325" s="18"/>
      <c r="CC325" s="18"/>
      <c r="CD325" s="18"/>
      <c r="CE325" s="18"/>
      <c r="CF325" s="18"/>
      <c r="CG325" s="18"/>
      <c r="CH325" s="18"/>
      <c r="CI325" s="18"/>
      <c r="CJ325" s="18"/>
      <c r="CK325" s="18"/>
      <c r="CL325" s="18"/>
      <c r="CM325" s="18"/>
      <c r="CN325" s="18"/>
      <c r="CO325" s="18"/>
      <c r="CP325" s="18"/>
      <c r="CQ325" s="18"/>
      <c r="CR325" s="18"/>
      <c r="CS325" s="18"/>
      <c r="CT325" s="18"/>
      <c r="CU325" s="18"/>
      <c r="CV325" s="18"/>
      <c r="CW325" s="18"/>
      <c r="CX325" s="18"/>
      <c r="CY325" s="18"/>
      <c r="CZ325" s="18"/>
      <c r="DA325" s="18"/>
      <c r="DB325" s="18"/>
      <c r="DC325" s="18"/>
      <c r="DD325" s="18"/>
      <c r="DE325" s="18"/>
      <c r="DF325" s="18"/>
      <c r="DG325" s="18"/>
      <c r="DH325" s="19"/>
      <c r="DI325" s="18"/>
      <c r="DJ325" s="18"/>
    </row>
    <row r="326" spans="1:114" ht="38.85" customHeight="1">
      <c r="A326" s="122" t="s">
        <v>555</v>
      </c>
      <c r="B326" s="123" t="s">
        <v>556</v>
      </c>
      <c r="C326" s="124" t="s">
        <v>516</v>
      </c>
      <c r="D326" s="125">
        <v>0.43</v>
      </c>
      <c r="E326" s="126">
        <v>0.43</v>
      </c>
      <c r="F326" s="18">
        <f>SUM(H326:DI326)</f>
        <v>0</v>
      </c>
      <c r="G326" s="128">
        <f>F326*D326</f>
        <v>0</v>
      </c>
      <c r="H326" s="128"/>
      <c r="I326" s="128"/>
      <c r="J326" s="128"/>
      <c r="K326" s="128"/>
      <c r="L326" s="128"/>
      <c r="M326" s="128"/>
      <c r="N326" s="128"/>
      <c r="O326" s="128"/>
      <c r="P326" s="128"/>
      <c r="Q326" s="128"/>
      <c r="R326" s="128"/>
      <c r="S326" s="128"/>
      <c r="T326" s="128"/>
      <c r="U326" s="128"/>
      <c r="V326" s="128"/>
      <c r="W326" s="128"/>
      <c r="X326" s="128"/>
      <c r="Y326" s="128"/>
      <c r="Z326" s="128"/>
      <c r="AA326" s="128"/>
      <c r="AB326" s="128"/>
      <c r="AC326" s="128"/>
      <c r="AD326" s="128"/>
      <c r="AE326" s="128"/>
      <c r="AF326" s="128"/>
      <c r="AG326" s="128"/>
      <c r="AH326" s="128"/>
      <c r="AI326" s="128"/>
      <c r="AJ326" s="128"/>
      <c r="AK326" s="128"/>
      <c r="AL326" s="128"/>
      <c r="AM326" s="128"/>
      <c r="AN326" s="128"/>
      <c r="AO326" s="128"/>
      <c r="AP326" s="128"/>
      <c r="AQ326" s="128"/>
      <c r="AR326" s="128"/>
      <c r="AS326" s="128"/>
      <c r="AT326" s="128"/>
      <c r="AU326" s="128"/>
      <c r="AV326" s="128"/>
      <c r="AW326" s="128"/>
      <c r="AX326" s="128"/>
      <c r="AY326" s="128"/>
      <c r="AZ326" s="128"/>
      <c r="BA326" s="128"/>
      <c r="BB326" s="128"/>
      <c r="BC326" s="128"/>
      <c r="BD326" s="128"/>
      <c r="BE326" s="128"/>
      <c r="BF326" s="128"/>
      <c r="BG326" s="128"/>
      <c r="BH326" s="128"/>
      <c r="BI326" s="128"/>
      <c r="BJ326" s="128"/>
      <c r="BK326" s="128"/>
      <c r="BL326" s="128"/>
      <c r="BM326" s="128"/>
      <c r="BN326" s="128"/>
      <c r="BO326" s="128"/>
      <c r="BP326" s="128"/>
      <c r="BQ326" s="128"/>
      <c r="BR326" s="128"/>
      <c r="BS326" s="128"/>
      <c r="BT326" s="128"/>
      <c r="BU326" s="128"/>
      <c r="BV326" s="128"/>
      <c r="BW326" s="128"/>
      <c r="BX326" s="128"/>
      <c r="BY326" s="128"/>
      <c r="BZ326" s="128"/>
      <c r="CA326" s="128"/>
      <c r="CB326" s="128"/>
      <c r="CC326" s="128"/>
      <c r="CD326" s="128"/>
      <c r="CE326" s="128"/>
      <c r="CF326" s="128"/>
      <c r="CG326" s="128"/>
      <c r="CH326" s="128"/>
      <c r="CI326" s="128"/>
      <c r="CJ326" s="128"/>
      <c r="CK326" s="128"/>
      <c r="CL326" s="128"/>
      <c r="CM326" s="128"/>
      <c r="CN326" s="128"/>
      <c r="CO326" s="128"/>
      <c r="CP326" s="128"/>
      <c r="CQ326" s="128"/>
      <c r="CR326" s="128"/>
      <c r="CS326" s="128"/>
      <c r="CT326" s="128"/>
      <c r="CU326" s="128"/>
      <c r="CV326" s="128"/>
      <c r="CW326" s="128"/>
      <c r="CX326" s="128"/>
      <c r="CY326" s="128"/>
      <c r="CZ326" s="128"/>
      <c r="DA326" s="128"/>
      <c r="DB326" s="128"/>
      <c r="DC326" s="128"/>
      <c r="DD326" s="128"/>
      <c r="DE326" s="128"/>
      <c r="DF326" s="128"/>
      <c r="DG326" s="128"/>
      <c r="DH326" s="167"/>
      <c r="DI326" s="18"/>
      <c r="DJ326" s="18"/>
    </row>
    <row r="327" spans="1:114" ht="20.25" customHeight="1">
      <c r="A327" s="127"/>
      <c r="B327" s="98"/>
      <c r="C327" s="64"/>
      <c r="D327" s="65"/>
      <c r="E327" s="65"/>
      <c r="F327" s="128"/>
      <c r="G327" s="12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18"/>
      <c r="CF327" s="18"/>
      <c r="CG327" s="18"/>
      <c r="CH327" s="18"/>
      <c r="CI327" s="18"/>
      <c r="CJ327" s="18"/>
      <c r="CK327" s="18"/>
      <c r="CL327" s="18"/>
      <c r="CM327" s="18"/>
      <c r="CN327" s="18"/>
      <c r="CO327" s="18"/>
      <c r="CP327" s="18"/>
      <c r="CQ327" s="18"/>
      <c r="CR327" s="18"/>
      <c r="CS327" s="18"/>
      <c r="CT327" s="18"/>
      <c r="CU327" s="18"/>
      <c r="CV327" s="18"/>
      <c r="CW327" s="18"/>
      <c r="CX327" s="18"/>
      <c r="CY327" s="18"/>
      <c r="CZ327" s="18"/>
      <c r="DA327" s="18"/>
      <c r="DB327" s="18"/>
      <c r="DC327" s="18"/>
      <c r="DD327" s="18"/>
      <c r="DE327" s="18"/>
      <c r="DF327" s="18"/>
      <c r="DG327" s="18"/>
      <c r="DH327" s="19"/>
      <c r="DI327" s="18"/>
      <c r="DJ327" s="18"/>
    </row>
    <row r="328" spans="1:114" ht="20.25" customHeight="1">
      <c r="A328" s="127" t="s">
        <v>557</v>
      </c>
      <c r="B328" s="98" t="s">
        <v>558</v>
      </c>
      <c r="C328" s="64"/>
      <c r="D328" s="65"/>
      <c r="E328" s="65"/>
      <c r="F328" s="128"/>
      <c r="G328" s="12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18"/>
      <c r="CD328" s="18"/>
      <c r="CE328" s="18"/>
      <c r="CF328" s="18"/>
      <c r="CG328" s="18"/>
      <c r="CH328" s="18"/>
      <c r="CI328" s="18"/>
      <c r="CJ328" s="18"/>
      <c r="CK328" s="18"/>
      <c r="CL328" s="18"/>
      <c r="CM328" s="18"/>
      <c r="CN328" s="18"/>
      <c r="CO328" s="18"/>
      <c r="CP328" s="18"/>
      <c r="CQ328" s="18"/>
      <c r="CR328" s="18"/>
      <c r="CS328" s="18"/>
      <c r="CT328" s="18"/>
      <c r="CU328" s="18"/>
      <c r="CV328" s="18"/>
      <c r="CW328" s="18"/>
      <c r="CX328" s="18"/>
      <c r="CY328" s="18"/>
      <c r="CZ328" s="18"/>
      <c r="DA328" s="18"/>
      <c r="DB328" s="18"/>
      <c r="DC328" s="18"/>
      <c r="DD328" s="18"/>
      <c r="DE328" s="18"/>
      <c r="DF328" s="18"/>
      <c r="DG328" s="18"/>
      <c r="DH328" s="19"/>
      <c r="DI328" s="18"/>
      <c r="DJ328" s="18"/>
    </row>
    <row r="329" spans="1:114" s="155" customFormat="1" ht="30" customHeight="1">
      <c r="A329" s="37" t="s">
        <v>559</v>
      </c>
      <c r="B329" s="129" t="s">
        <v>560</v>
      </c>
      <c r="C329" s="39" t="s">
        <v>561</v>
      </c>
      <c r="D329" s="48">
        <v>4500</v>
      </c>
      <c r="E329" s="48"/>
      <c r="F329" s="130">
        <f t="shared" ref="F329:F342" si="20">SUM(H329:DI329)</f>
        <v>0</v>
      </c>
      <c r="G329" s="130">
        <f>F329*D329</f>
        <v>0</v>
      </c>
      <c r="H329" s="42"/>
      <c r="I329" s="42"/>
      <c r="J329" s="42"/>
      <c r="K329" s="42"/>
      <c r="L329" s="42"/>
      <c r="M329" s="42"/>
      <c r="N329" s="42"/>
      <c r="O329" s="42"/>
      <c r="P329" s="42"/>
      <c r="Q329" s="42"/>
      <c r="R329" s="42"/>
      <c r="S329" s="42"/>
      <c r="T329" s="42"/>
      <c r="U329" s="42"/>
      <c r="V329" s="42"/>
      <c r="W329" s="42"/>
      <c r="X329" s="42"/>
      <c r="Y329" s="42"/>
      <c r="Z329" s="42"/>
      <c r="AA329" s="42"/>
      <c r="AB329" s="42"/>
      <c r="AC329" s="42"/>
      <c r="AD329" s="42"/>
      <c r="AE329" s="42"/>
      <c r="AF329" s="42"/>
      <c r="AG329" s="42"/>
      <c r="AH329" s="42"/>
      <c r="AI329" s="42"/>
      <c r="AJ329" s="42"/>
      <c r="AK329" s="42"/>
      <c r="AL329" s="42"/>
      <c r="AM329" s="42"/>
      <c r="AN329" s="42"/>
      <c r="AO329" s="42"/>
      <c r="AP329" s="42"/>
      <c r="AQ329" s="42"/>
      <c r="AR329" s="42"/>
      <c r="AS329" s="42"/>
      <c r="AT329" s="42"/>
      <c r="AU329" s="42"/>
      <c r="AV329" s="42"/>
      <c r="AW329" s="42"/>
      <c r="AX329" s="42"/>
      <c r="AY329" s="42"/>
      <c r="AZ329" s="42"/>
      <c r="BA329" s="42"/>
      <c r="BB329" s="42"/>
      <c r="BC329" s="42"/>
      <c r="BD329" s="42"/>
      <c r="BE329" s="42"/>
      <c r="BF329" s="42"/>
      <c r="BG329" s="42"/>
      <c r="BH329" s="42"/>
      <c r="BI329" s="42"/>
      <c r="BJ329" s="42"/>
      <c r="BK329" s="42"/>
      <c r="BL329" s="42"/>
      <c r="BM329" s="42"/>
      <c r="BN329" s="42"/>
      <c r="BO329" s="42"/>
      <c r="BP329" s="42"/>
      <c r="BQ329" s="42"/>
      <c r="BR329" s="42"/>
      <c r="BS329" s="42"/>
      <c r="BT329" s="42"/>
      <c r="BU329" s="42"/>
      <c r="BV329" s="42"/>
      <c r="BW329" s="42"/>
      <c r="BX329" s="42"/>
      <c r="BY329" s="42"/>
      <c r="BZ329" s="42"/>
      <c r="CA329" s="42"/>
      <c r="CB329" s="42"/>
      <c r="CC329" s="42"/>
      <c r="CD329" s="42"/>
      <c r="CE329" s="42"/>
      <c r="CF329" s="42"/>
      <c r="CG329" s="42"/>
      <c r="CH329" s="42"/>
      <c r="CI329" s="42"/>
      <c r="CJ329" s="42"/>
      <c r="CK329" s="42"/>
      <c r="CL329" s="42"/>
      <c r="CM329" s="42"/>
      <c r="CN329" s="42"/>
      <c r="CO329" s="42"/>
      <c r="CP329" s="42"/>
      <c r="CQ329" s="42"/>
      <c r="CR329" s="42"/>
      <c r="CS329" s="42"/>
      <c r="CT329" s="42"/>
      <c r="CU329" s="42"/>
      <c r="CV329" s="42"/>
      <c r="CW329" s="42"/>
      <c r="CX329" s="42"/>
      <c r="CY329" s="42"/>
      <c r="CZ329" s="42"/>
      <c r="DA329" s="42"/>
      <c r="DB329" s="42"/>
      <c r="DC329" s="42"/>
      <c r="DD329" s="42"/>
      <c r="DE329" s="42"/>
      <c r="DF329" s="42"/>
      <c r="DG329" s="42"/>
      <c r="DH329" s="154"/>
      <c r="DI329" s="42"/>
      <c r="DJ329" s="42"/>
    </row>
    <row r="330" spans="1:114" s="159" customFormat="1" ht="20.25" customHeight="1">
      <c r="A330" s="72" t="s">
        <v>562</v>
      </c>
      <c r="B330" s="73" t="s">
        <v>563</v>
      </c>
      <c r="C330" s="69" t="s">
        <v>561</v>
      </c>
      <c r="D330" s="70">
        <v>5000</v>
      </c>
      <c r="E330" s="70"/>
      <c r="F330" s="131">
        <f t="shared" si="20"/>
        <v>0</v>
      </c>
      <c r="G330" s="131">
        <f>F330*D330</f>
        <v>0</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c r="BN330" s="61"/>
      <c r="BO330" s="61"/>
      <c r="BP330" s="61"/>
      <c r="BQ330" s="61"/>
      <c r="BR330" s="61"/>
      <c r="BS330" s="61"/>
      <c r="BT330" s="61"/>
      <c r="BU330" s="61"/>
      <c r="BV330" s="61"/>
      <c r="BW330" s="61"/>
      <c r="BX330" s="61"/>
      <c r="BY330" s="61"/>
      <c r="BZ330" s="61"/>
      <c r="CA330" s="61"/>
      <c r="CB330" s="61"/>
      <c r="CC330" s="61"/>
      <c r="CD330" s="61"/>
      <c r="CE330" s="61"/>
      <c r="CF330" s="61"/>
      <c r="CG330" s="61"/>
      <c r="CH330" s="61"/>
      <c r="CI330" s="61"/>
      <c r="CJ330" s="61"/>
      <c r="CK330" s="61"/>
      <c r="CL330" s="61"/>
      <c r="CM330" s="61"/>
      <c r="CN330" s="61"/>
      <c r="CO330" s="61"/>
      <c r="CP330" s="61"/>
      <c r="CQ330" s="61"/>
      <c r="CR330" s="61"/>
      <c r="CS330" s="61"/>
      <c r="CT330" s="61"/>
      <c r="CU330" s="61"/>
      <c r="CV330" s="61"/>
      <c r="CW330" s="61"/>
      <c r="CX330" s="61"/>
      <c r="CY330" s="61"/>
      <c r="CZ330" s="61"/>
      <c r="DA330" s="61"/>
      <c r="DB330" s="61"/>
      <c r="DC330" s="61"/>
      <c r="DD330" s="61"/>
      <c r="DE330" s="61"/>
      <c r="DF330" s="61"/>
      <c r="DG330" s="61"/>
      <c r="DH330" s="158"/>
      <c r="DI330" s="61"/>
      <c r="DJ330" s="61"/>
    </row>
    <row r="331" spans="1:114" s="171" customFormat="1" ht="20.25" customHeight="1">
      <c r="A331" s="106" t="s">
        <v>564</v>
      </c>
      <c r="B331" s="132" t="s">
        <v>565</v>
      </c>
      <c r="C331" s="108" t="s">
        <v>561</v>
      </c>
      <c r="D331" s="133">
        <v>105.63</v>
      </c>
      <c r="E331" s="133"/>
      <c r="F331" s="134">
        <f t="shared" si="20"/>
        <v>0</v>
      </c>
      <c r="G331" s="168">
        <f>F331*D331</f>
        <v>0</v>
      </c>
      <c r="H331" s="169"/>
      <c r="I331" s="169"/>
      <c r="J331" s="169"/>
      <c r="K331" s="169"/>
      <c r="L331" s="169"/>
      <c r="M331" s="169"/>
      <c r="N331" s="169"/>
      <c r="O331" s="169"/>
      <c r="P331" s="169"/>
      <c r="Q331" s="169"/>
      <c r="R331" s="169"/>
      <c r="S331" s="169"/>
      <c r="T331" s="169"/>
      <c r="U331" s="169"/>
      <c r="V331" s="169"/>
      <c r="W331" s="169"/>
      <c r="X331" s="169"/>
      <c r="Y331" s="169"/>
      <c r="Z331" s="169"/>
      <c r="AA331" s="169"/>
      <c r="AB331" s="169"/>
      <c r="AC331" s="169"/>
      <c r="AD331" s="169"/>
      <c r="AE331" s="169"/>
      <c r="AF331" s="169"/>
      <c r="AG331" s="169"/>
      <c r="AH331" s="169"/>
      <c r="AI331" s="169"/>
      <c r="AJ331" s="169"/>
      <c r="AK331" s="169"/>
      <c r="AL331" s="169"/>
      <c r="AM331" s="169"/>
      <c r="AN331" s="169"/>
      <c r="AO331" s="169"/>
      <c r="AP331" s="169"/>
      <c r="AQ331" s="169"/>
      <c r="AR331" s="169"/>
      <c r="AS331" s="169"/>
      <c r="AT331" s="169"/>
      <c r="AU331" s="169"/>
      <c r="AV331" s="169"/>
      <c r="AW331" s="169"/>
      <c r="AX331" s="169"/>
      <c r="AY331" s="169"/>
      <c r="AZ331" s="169"/>
      <c r="BA331" s="169"/>
      <c r="BB331" s="169"/>
      <c r="BC331" s="169"/>
      <c r="BD331" s="169"/>
      <c r="BE331" s="169"/>
      <c r="BF331" s="169"/>
      <c r="BG331" s="169"/>
      <c r="BH331" s="169"/>
      <c r="BI331" s="169"/>
      <c r="BJ331" s="169"/>
      <c r="BK331" s="169"/>
      <c r="BL331" s="169"/>
      <c r="BM331" s="169"/>
      <c r="BN331" s="169"/>
      <c r="BO331" s="169"/>
      <c r="BP331" s="169"/>
      <c r="BQ331" s="169"/>
      <c r="BR331" s="169"/>
      <c r="BS331" s="169"/>
      <c r="BT331" s="169"/>
      <c r="BU331" s="169"/>
      <c r="BV331" s="169"/>
      <c r="BW331" s="169"/>
      <c r="BX331" s="169"/>
      <c r="BY331" s="169"/>
      <c r="BZ331" s="169"/>
      <c r="CA331" s="169"/>
      <c r="CB331" s="169"/>
      <c r="CC331" s="169"/>
      <c r="CD331" s="169"/>
      <c r="CE331" s="169"/>
      <c r="CF331" s="169"/>
      <c r="CG331" s="169"/>
      <c r="CH331" s="169"/>
      <c r="CI331" s="169"/>
      <c r="CJ331" s="169"/>
      <c r="CK331" s="169"/>
      <c r="CL331" s="169"/>
      <c r="CM331" s="169"/>
      <c r="CN331" s="169"/>
      <c r="CO331" s="169"/>
      <c r="CP331" s="169"/>
      <c r="CQ331" s="169"/>
      <c r="CR331" s="169"/>
      <c r="CS331" s="169"/>
      <c r="CT331" s="169"/>
      <c r="CU331" s="169"/>
      <c r="CV331" s="169"/>
      <c r="CW331" s="169"/>
      <c r="CX331" s="169"/>
      <c r="CY331" s="169"/>
      <c r="CZ331" s="169"/>
      <c r="DA331" s="169"/>
      <c r="DB331" s="169"/>
      <c r="DC331" s="169"/>
      <c r="DD331" s="169"/>
      <c r="DE331" s="169"/>
      <c r="DF331" s="169"/>
      <c r="DG331" s="169"/>
      <c r="DH331" s="170"/>
      <c r="DI331" s="169"/>
      <c r="DJ331" s="169"/>
    </row>
    <row r="332" spans="1:114" s="173" customFormat="1" ht="38.25" customHeight="1">
      <c r="A332" s="72" t="s">
        <v>566</v>
      </c>
      <c r="B332" s="73" t="s">
        <v>567</v>
      </c>
      <c r="C332" s="69"/>
      <c r="D332" s="136"/>
      <c r="E332" s="136">
        <v>88290</v>
      </c>
      <c r="F332" s="137">
        <f t="shared" si="20"/>
        <v>0</v>
      </c>
      <c r="G332" s="131">
        <f t="shared" ref="G332:G342" si="21">F332*E332</f>
        <v>0</v>
      </c>
      <c r="H332" s="160"/>
      <c r="I332" s="160"/>
      <c r="J332" s="160"/>
      <c r="K332" s="160"/>
      <c r="L332" s="160"/>
      <c r="M332" s="160"/>
      <c r="N332" s="160"/>
      <c r="O332" s="160"/>
      <c r="P332" s="160"/>
      <c r="Q332" s="160"/>
      <c r="R332" s="160"/>
      <c r="S332" s="160"/>
      <c r="T332" s="160"/>
      <c r="U332" s="160"/>
      <c r="V332" s="160"/>
      <c r="W332" s="160"/>
      <c r="X332" s="160"/>
      <c r="Y332" s="160"/>
      <c r="Z332" s="160"/>
      <c r="AA332" s="160"/>
      <c r="AB332" s="160"/>
      <c r="AC332" s="160"/>
      <c r="AD332" s="160"/>
      <c r="AE332" s="160"/>
      <c r="AF332" s="160"/>
      <c r="AG332" s="160"/>
      <c r="AH332" s="160"/>
      <c r="AI332" s="160"/>
      <c r="AJ332" s="160"/>
      <c r="AK332" s="160"/>
      <c r="AL332" s="160"/>
      <c r="AM332" s="160"/>
      <c r="AN332" s="160"/>
      <c r="AO332" s="160"/>
      <c r="AP332" s="160"/>
      <c r="AQ332" s="160"/>
      <c r="AR332" s="160"/>
      <c r="AS332" s="160"/>
      <c r="AT332" s="160"/>
      <c r="AU332" s="160"/>
      <c r="AV332" s="160"/>
      <c r="AW332" s="160"/>
      <c r="AX332" s="160"/>
      <c r="AY332" s="160"/>
      <c r="AZ332" s="160"/>
      <c r="BA332" s="160"/>
      <c r="BB332" s="160"/>
      <c r="BC332" s="160"/>
      <c r="BD332" s="160"/>
      <c r="BE332" s="160"/>
      <c r="BF332" s="160"/>
      <c r="BG332" s="160"/>
      <c r="BH332" s="160"/>
      <c r="BI332" s="160"/>
      <c r="BJ332" s="160"/>
      <c r="BK332" s="160"/>
      <c r="BL332" s="160"/>
      <c r="BM332" s="160"/>
      <c r="BN332" s="160"/>
      <c r="BO332" s="160"/>
      <c r="BP332" s="160"/>
      <c r="BQ332" s="160"/>
      <c r="BR332" s="160"/>
      <c r="BS332" s="160"/>
      <c r="BT332" s="160"/>
      <c r="BU332" s="160"/>
      <c r="BV332" s="160"/>
      <c r="BW332" s="160"/>
      <c r="BX332" s="160"/>
      <c r="BY332" s="160"/>
      <c r="BZ332" s="160"/>
      <c r="CA332" s="160"/>
      <c r="CB332" s="160"/>
      <c r="CC332" s="160"/>
      <c r="CD332" s="160"/>
      <c r="CE332" s="160"/>
      <c r="CF332" s="160"/>
      <c r="CG332" s="160"/>
      <c r="CH332" s="160"/>
      <c r="CI332" s="160"/>
      <c r="CJ332" s="160"/>
      <c r="CK332" s="160"/>
      <c r="CL332" s="160"/>
      <c r="CM332" s="160"/>
      <c r="CN332" s="160"/>
      <c r="CO332" s="160"/>
      <c r="CP332" s="160"/>
      <c r="CQ332" s="160"/>
      <c r="CR332" s="160"/>
      <c r="CS332" s="160"/>
      <c r="CT332" s="160"/>
      <c r="CU332" s="160"/>
      <c r="CV332" s="160"/>
      <c r="CW332" s="160"/>
      <c r="CX332" s="160"/>
      <c r="CY332" s="160"/>
      <c r="CZ332" s="160"/>
      <c r="DA332" s="160"/>
      <c r="DB332" s="160"/>
      <c r="DC332" s="160"/>
      <c r="DD332" s="160"/>
      <c r="DE332" s="160"/>
      <c r="DF332" s="160"/>
      <c r="DG332" s="160"/>
      <c r="DH332" s="172"/>
      <c r="DI332" s="160"/>
      <c r="DJ332" s="160"/>
    </row>
    <row r="333" spans="1:114" s="177" customFormat="1" ht="25.5" customHeight="1">
      <c r="A333" s="91" t="s">
        <v>568</v>
      </c>
      <c r="B333" s="92" t="s">
        <v>569</v>
      </c>
      <c r="C333" s="87" t="s">
        <v>561</v>
      </c>
      <c r="D333" s="138"/>
      <c r="E333" s="138">
        <v>19861</v>
      </c>
      <c r="F333" s="139">
        <f t="shared" si="20"/>
        <v>0</v>
      </c>
      <c r="G333" s="174">
        <f t="shared" si="21"/>
        <v>0</v>
      </c>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c r="AY333" s="175"/>
      <c r="AZ333" s="175"/>
      <c r="BA333" s="175"/>
      <c r="BB333" s="175"/>
      <c r="BC333" s="175"/>
      <c r="BD333" s="175"/>
      <c r="BE333" s="175"/>
      <c r="BF333" s="175"/>
      <c r="BG333" s="175"/>
      <c r="BH333" s="175"/>
      <c r="BI333" s="175"/>
      <c r="BJ333" s="175"/>
      <c r="BK333" s="175"/>
      <c r="BL333" s="175"/>
      <c r="BM333" s="175"/>
      <c r="BN333" s="175"/>
      <c r="BO333" s="175"/>
      <c r="BP333" s="175"/>
      <c r="BQ333" s="175"/>
      <c r="BR333" s="175"/>
      <c r="BS333" s="175"/>
      <c r="BT333" s="175"/>
      <c r="BU333" s="175"/>
      <c r="BV333" s="175"/>
      <c r="BW333" s="175"/>
      <c r="BX333" s="175"/>
      <c r="BY333" s="175"/>
      <c r="BZ333" s="175"/>
      <c r="CA333" s="175"/>
      <c r="CB333" s="175"/>
      <c r="CC333" s="175"/>
      <c r="CD333" s="175"/>
      <c r="CE333" s="175"/>
      <c r="CF333" s="175"/>
      <c r="CG333" s="175"/>
      <c r="CH333" s="175"/>
      <c r="CI333" s="175"/>
      <c r="CJ333" s="175"/>
      <c r="CK333" s="175"/>
      <c r="CL333" s="175"/>
      <c r="CM333" s="175"/>
      <c r="CN333" s="175"/>
      <c r="CO333" s="175"/>
      <c r="CP333" s="175"/>
      <c r="CQ333" s="175"/>
      <c r="CR333" s="175"/>
      <c r="CS333" s="175"/>
      <c r="CT333" s="175"/>
      <c r="CU333" s="175"/>
      <c r="CV333" s="175"/>
      <c r="CW333" s="175"/>
      <c r="CX333" s="175"/>
      <c r="CY333" s="175"/>
      <c r="CZ333" s="175"/>
      <c r="DA333" s="175"/>
      <c r="DB333" s="175"/>
      <c r="DC333" s="175"/>
      <c r="DD333" s="175"/>
      <c r="DE333" s="175"/>
      <c r="DF333" s="175"/>
      <c r="DG333" s="175"/>
      <c r="DH333" s="176"/>
      <c r="DI333" s="175"/>
      <c r="DJ333" s="175"/>
    </row>
    <row r="334" spans="1:114" s="173" customFormat="1" ht="51" customHeight="1">
      <c r="A334" s="72" t="s">
        <v>570</v>
      </c>
      <c r="B334" s="73" t="s">
        <v>571</v>
      </c>
      <c r="C334" s="69"/>
      <c r="D334" s="136"/>
      <c r="E334" s="136">
        <v>217648</v>
      </c>
      <c r="F334" s="137">
        <f t="shared" si="20"/>
        <v>0</v>
      </c>
      <c r="G334" s="131">
        <f t="shared" si="21"/>
        <v>0</v>
      </c>
      <c r="H334" s="160"/>
      <c r="I334" s="160"/>
      <c r="J334" s="160"/>
      <c r="K334" s="160"/>
      <c r="L334" s="160"/>
      <c r="M334" s="160"/>
      <c r="N334" s="160"/>
      <c r="O334" s="160"/>
      <c r="P334" s="160"/>
      <c r="Q334" s="160"/>
      <c r="R334" s="160"/>
      <c r="S334" s="160"/>
      <c r="T334" s="160"/>
      <c r="U334" s="160"/>
      <c r="V334" s="160"/>
      <c r="W334" s="160"/>
      <c r="X334" s="160"/>
      <c r="Y334" s="160"/>
      <c r="Z334" s="160"/>
      <c r="AA334" s="160"/>
      <c r="AB334" s="160"/>
      <c r="AC334" s="160"/>
      <c r="AD334" s="160"/>
      <c r="AE334" s="160"/>
      <c r="AF334" s="160"/>
      <c r="AG334" s="160"/>
      <c r="AH334" s="160"/>
      <c r="AI334" s="160"/>
      <c r="AJ334" s="160"/>
      <c r="AK334" s="160"/>
      <c r="AL334" s="160"/>
      <c r="AM334" s="160"/>
      <c r="AN334" s="160"/>
      <c r="AO334" s="160"/>
      <c r="AP334" s="160"/>
      <c r="AQ334" s="160"/>
      <c r="AR334" s="160"/>
      <c r="AS334" s="160"/>
      <c r="AT334" s="160"/>
      <c r="AU334" s="160"/>
      <c r="AV334" s="160"/>
      <c r="AW334" s="160"/>
      <c r="AX334" s="160"/>
      <c r="AY334" s="160"/>
      <c r="AZ334" s="160"/>
      <c r="BA334" s="160"/>
      <c r="BB334" s="160"/>
      <c r="BC334" s="160"/>
      <c r="BD334" s="160"/>
      <c r="BE334" s="160"/>
      <c r="BF334" s="160"/>
      <c r="BG334" s="160"/>
      <c r="BH334" s="160"/>
      <c r="BI334" s="160"/>
      <c r="BJ334" s="160"/>
      <c r="BK334" s="160"/>
      <c r="BL334" s="160"/>
      <c r="BM334" s="160"/>
      <c r="BN334" s="160"/>
      <c r="BO334" s="160"/>
      <c r="BP334" s="160"/>
      <c r="BQ334" s="160"/>
      <c r="BR334" s="160"/>
      <c r="BS334" s="160"/>
      <c r="BT334" s="160"/>
      <c r="BU334" s="160"/>
      <c r="BV334" s="160"/>
      <c r="BW334" s="160"/>
      <c r="BX334" s="160"/>
      <c r="BY334" s="160"/>
      <c r="BZ334" s="160"/>
      <c r="CA334" s="160"/>
      <c r="CB334" s="160"/>
      <c r="CC334" s="160"/>
      <c r="CD334" s="160"/>
      <c r="CE334" s="160"/>
      <c r="CF334" s="160"/>
      <c r="CG334" s="160"/>
      <c r="CH334" s="160"/>
      <c r="CI334" s="160"/>
      <c r="CJ334" s="160"/>
      <c r="CK334" s="160"/>
      <c r="CL334" s="160"/>
      <c r="CM334" s="160"/>
      <c r="CN334" s="160"/>
      <c r="CO334" s="160"/>
      <c r="CP334" s="160"/>
      <c r="CQ334" s="160"/>
      <c r="CR334" s="160"/>
      <c r="CS334" s="160"/>
      <c r="CT334" s="160"/>
      <c r="CU334" s="160"/>
      <c r="CV334" s="160"/>
      <c r="CW334" s="160"/>
      <c r="CX334" s="160"/>
      <c r="CY334" s="160"/>
      <c r="CZ334" s="160"/>
      <c r="DA334" s="160"/>
      <c r="DB334" s="160"/>
      <c r="DC334" s="160"/>
      <c r="DD334" s="160"/>
      <c r="DE334" s="160"/>
      <c r="DF334" s="160"/>
      <c r="DG334" s="160"/>
      <c r="DH334" s="172"/>
      <c r="DI334" s="160"/>
      <c r="DJ334" s="160"/>
    </row>
    <row r="335" spans="1:114" s="177" customFormat="1" ht="20.25" customHeight="1">
      <c r="A335" s="140" t="s">
        <v>572</v>
      </c>
      <c r="B335" s="141" t="s">
        <v>573</v>
      </c>
      <c r="C335" s="142" t="s">
        <v>561</v>
      </c>
      <c r="D335" s="143"/>
      <c r="E335" s="143">
        <v>2800</v>
      </c>
      <c r="F335" s="144">
        <f t="shared" si="20"/>
        <v>0</v>
      </c>
      <c r="G335" s="178">
        <f t="shared" si="21"/>
        <v>0</v>
      </c>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c r="AY335" s="175"/>
      <c r="AZ335" s="175"/>
      <c r="BA335" s="175"/>
      <c r="BB335" s="175"/>
      <c r="BC335" s="175"/>
      <c r="BD335" s="175"/>
      <c r="BE335" s="175"/>
      <c r="BF335" s="175"/>
      <c r="BG335" s="175"/>
      <c r="BH335" s="175"/>
      <c r="BI335" s="175"/>
      <c r="BJ335" s="175"/>
      <c r="BK335" s="175"/>
      <c r="BL335" s="175"/>
      <c r="BM335" s="175"/>
      <c r="BN335" s="175"/>
      <c r="BO335" s="175"/>
      <c r="BP335" s="175"/>
      <c r="BQ335" s="175"/>
      <c r="BR335" s="175"/>
      <c r="BS335" s="175"/>
      <c r="BT335" s="175"/>
      <c r="BU335" s="175"/>
      <c r="BV335" s="175"/>
      <c r="BW335" s="175"/>
      <c r="BX335" s="175"/>
      <c r="BY335" s="175"/>
      <c r="BZ335" s="175"/>
      <c r="CA335" s="175"/>
      <c r="CB335" s="175"/>
      <c r="CC335" s="175"/>
      <c r="CD335" s="175"/>
      <c r="CE335" s="175"/>
      <c r="CF335" s="175"/>
      <c r="CG335" s="175"/>
      <c r="CH335" s="175"/>
      <c r="CI335" s="175"/>
      <c r="CJ335" s="175"/>
      <c r="CK335" s="175"/>
      <c r="CL335" s="175"/>
      <c r="CM335" s="175"/>
      <c r="CN335" s="175"/>
      <c r="CO335" s="175"/>
      <c r="CP335" s="175"/>
      <c r="CQ335" s="175"/>
      <c r="CR335" s="175"/>
      <c r="CS335" s="175"/>
      <c r="CT335" s="175"/>
      <c r="CU335" s="175"/>
      <c r="CV335" s="175"/>
      <c r="CW335" s="175"/>
      <c r="CX335" s="175"/>
      <c r="CY335" s="175"/>
      <c r="CZ335" s="175"/>
      <c r="DA335" s="175"/>
      <c r="DB335" s="175"/>
      <c r="DC335" s="175"/>
      <c r="DD335" s="175"/>
      <c r="DE335" s="175"/>
      <c r="DF335" s="175"/>
      <c r="DG335" s="175"/>
      <c r="DH335" s="176"/>
      <c r="DI335" s="175"/>
      <c r="DJ335" s="175"/>
    </row>
    <row r="336" spans="1:114" s="177" customFormat="1" ht="25.5" customHeight="1">
      <c r="A336" s="140" t="s">
        <v>574</v>
      </c>
      <c r="B336" s="141" t="s">
        <v>575</v>
      </c>
      <c r="C336" s="142" t="s">
        <v>561</v>
      </c>
      <c r="D336" s="143"/>
      <c r="E336" s="143">
        <v>29760</v>
      </c>
      <c r="F336" s="144">
        <f t="shared" si="20"/>
        <v>0</v>
      </c>
      <c r="G336" s="178">
        <f t="shared" si="21"/>
        <v>0</v>
      </c>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c r="AY336" s="175"/>
      <c r="AZ336" s="175"/>
      <c r="BA336" s="175"/>
      <c r="BB336" s="175"/>
      <c r="BC336" s="175"/>
      <c r="BD336" s="175"/>
      <c r="BE336" s="175"/>
      <c r="BF336" s="175"/>
      <c r="BG336" s="175"/>
      <c r="BH336" s="175"/>
      <c r="BI336" s="175"/>
      <c r="BJ336" s="175"/>
      <c r="BK336" s="175"/>
      <c r="BL336" s="175"/>
      <c r="BM336" s="175"/>
      <c r="BN336" s="175"/>
      <c r="BO336" s="175"/>
      <c r="BP336" s="175"/>
      <c r="BQ336" s="175"/>
      <c r="BR336" s="175"/>
      <c r="BS336" s="175"/>
      <c r="BT336" s="175"/>
      <c r="BU336" s="175"/>
      <c r="BV336" s="175"/>
      <c r="BW336" s="175"/>
      <c r="BX336" s="175"/>
      <c r="BY336" s="175"/>
      <c r="BZ336" s="175"/>
      <c r="CA336" s="175"/>
      <c r="CB336" s="175"/>
      <c r="CC336" s="175"/>
      <c r="CD336" s="175"/>
      <c r="CE336" s="175"/>
      <c r="CF336" s="175"/>
      <c r="CG336" s="175"/>
      <c r="CH336" s="175"/>
      <c r="CI336" s="175"/>
      <c r="CJ336" s="175"/>
      <c r="CK336" s="175"/>
      <c r="CL336" s="175"/>
      <c r="CM336" s="175"/>
      <c r="CN336" s="175"/>
      <c r="CO336" s="175"/>
      <c r="CP336" s="175"/>
      <c r="CQ336" s="175"/>
      <c r="CR336" s="175"/>
      <c r="CS336" s="175"/>
      <c r="CT336" s="175"/>
      <c r="CU336" s="175"/>
      <c r="CV336" s="175"/>
      <c r="CW336" s="175"/>
      <c r="CX336" s="175"/>
      <c r="CY336" s="175"/>
      <c r="CZ336" s="175"/>
      <c r="DA336" s="175"/>
      <c r="DB336" s="175"/>
      <c r="DC336" s="175"/>
      <c r="DD336" s="175"/>
      <c r="DE336" s="175"/>
      <c r="DF336" s="175"/>
      <c r="DG336" s="175"/>
      <c r="DH336" s="176"/>
      <c r="DI336" s="175"/>
      <c r="DJ336" s="175"/>
    </row>
    <row r="337" spans="1:114" s="180" customFormat="1" ht="20.25" customHeight="1">
      <c r="A337" s="37" t="s">
        <v>576</v>
      </c>
      <c r="B337" s="43" t="s">
        <v>577</v>
      </c>
      <c r="C337" s="39" t="s">
        <v>561</v>
      </c>
      <c r="D337" s="145"/>
      <c r="E337" s="145">
        <v>6725</v>
      </c>
      <c r="F337" s="146">
        <f t="shared" si="20"/>
        <v>0</v>
      </c>
      <c r="G337" s="130">
        <f t="shared" si="21"/>
        <v>0</v>
      </c>
      <c r="H337" s="157"/>
      <c r="I337" s="157"/>
      <c r="J337" s="157"/>
      <c r="K337" s="157"/>
      <c r="L337" s="157"/>
      <c r="M337" s="157"/>
      <c r="N337" s="157"/>
      <c r="O337" s="157"/>
      <c r="P337" s="157"/>
      <c r="Q337" s="157"/>
      <c r="R337" s="157"/>
      <c r="S337" s="157"/>
      <c r="T337" s="157"/>
      <c r="U337" s="157"/>
      <c r="V337" s="157"/>
      <c r="W337" s="157"/>
      <c r="X337" s="157"/>
      <c r="Y337" s="157"/>
      <c r="Z337" s="157"/>
      <c r="AA337" s="157"/>
      <c r="AB337" s="157"/>
      <c r="AC337" s="157"/>
      <c r="AD337" s="157"/>
      <c r="AE337" s="157"/>
      <c r="AF337" s="157"/>
      <c r="AG337" s="157"/>
      <c r="AH337" s="157"/>
      <c r="AI337" s="157"/>
      <c r="AJ337" s="157"/>
      <c r="AK337" s="157"/>
      <c r="AL337" s="157"/>
      <c r="AM337" s="157"/>
      <c r="AN337" s="157"/>
      <c r="AO337" s="157"/>
      <c r="AP337" s="157"/>
      <c r="AQ337" s="157"/>
      <c r="AR337" s="157"/>
      <c r="AS337" s="157"/>
      <c r="AT337" s="157"/>
      <c r="AU337" s="157"/>
      <c r="AV337" s="157"/>
      <c r="AW337" s="157"/>
      <c r="AX337" s="157"/>
      <c r="AY337" s="157"/>
      <c r="AZ337" s="157"/>
      <c r="BA337" s="157"/>
      <c r="BB337" s="157"/>
      <c r="BC337" s="157"/>
      <c r="BD337" s="157"/>
      <c r="BE337" s="157"/>
      <c r="BF337" s="157"/>
      <c r="BG337" s="157"/>
      <c r="BH337" s="157"/>
      <c r="BI337" s="157"/>
      <c r="BJ337" s="157"/>
      <c r="BK337" s="157"/>
      <c r="BL337" s="157"/>
      <c r="BM337" s="157"/>
      <c r="BN337" s="157"/>
      <c r="BO337" s="157"/>
      <c r="BP337" s="157"/>
      <c r="BQ337" s="157"/>
      <c r="BR337" s="157"/>
      <c r="BS337" s="157"/>
      <c r="BT337" s="157"/>
      <c r="BU337" s="157"/>
      <c r="BV337" s="157"/>
      <c r="BW337" s="157"/>
      <c r="BX337" s="157"/>
      <c r="BY337" s="157"/>
      <c r="BZ337" s="157"/>
      <c r="CA337" s="157"/>
      <c r="CB337" s="157"/>
      <c r="CC337" s="157"/>
      <c r="CD337" s="157"/>
      <c r="CE337" s="157"/>
      <c r="CF337" s="157"/>
      <c r="CG337" s="157"/>
      <c r="CH337" s="157"/>
      <c r="CI337" s="157"/>
      <c r="CJ337" s="157"/>
      <c r="CK337" s="157"/>
      <c r="CL337" s="157"/>
      <c r="CM337" s="157"/>
      <c r="CN337" s="157"/>
      <c r="CO337" s="157"/>
      <c r="CP337" s="157"/>
      <c r="CQ337" s="157"/>
      <c r="CR337" s="157"/>
      <c r="CS337" s="157"/>
      <c r="CT337" s="157"/>
      <c r="CU337" s="157"/>
      <c r="CV337" s="157"/>
      <c r="CW337" s="157"/>
      <c r="CX337" s="157"/>
      <c r="CY337" s="157"/>
      <c r="CZ337" s="157"/>
      <c r="DA337" s="157"/>
      <c r="DB337" s="157"/>
      <c r="DC337" s="157"/>
      <c r="DD337" s="157"/>
      <c r="DE337" s="157"/>
      <c r="DF337" s="157"/>
      <c r="DG337" s="157"/>
      <c r="DH337" s="179"/>
      <c r="DI337" s="157"/>
      <c r="DJ337" s="157"/>
    </row>
    <row r="338" spans="1:114" s="177" customFormat="1" ht="25.5" customHeight="1">
      <c r="A338" s="91" t="s">
        <v>578</v>
      </c>
      <c r="B338" s="92" t="s">
        <v>573</v>
      </c>
      <c r="C338" s="87" t="s">
        <v>561</v>
      </c>
      <c r="D338" s="138"/>
      <c r="E338" s="138">
        <v>3133</v>
      </c>
      <c r="F338" s="139">
        <f t="shared" si="20"/>
        <v>0</v>
      </c>
      <c r="G338" s="174">
        <f t="shared" si="21"/>
        <v>0</v>
      </c>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c r="AY338" s="175"/>
      <c r="AZ338" s="175"/>
      <c r="BA338" s="175"/>
      <c r="BB338" s="175"/>
      <c r="BC338" s="175"/>
      <c r="BD338" s="175"/>
      <c r="BE338" s="175"/>
      <c r="BF338" s="175"/>
      <c r="BG338" s="175"/>
      <c r="BH338" s="175"/>
      <c r="BI338" s="175"/>
      <c r="BJ338" s="175"/>
      <c r="BK338" s="175"/>
      <c r="BL338" s="175"/>
      <c r="BM338" s="175"/>
      <c r="BN338" s="175"/>
      <c r="BO338" s="175"/>
      <c r="BP338" s="175"/>
      <c r="BQ338" s="175"/>
      <c r="BR338" s="175"/>
      <c r="BS338" s="175"/>
      <c r="BT338" s="175"/>
      <c r="BU338" s="175"/>
      <c r="BV338" s="175"/>
      <c r="BW338" s="175"/>
      <c r="BX338" s="175"/>
      <c r="BY338" s="175"/>
      <c r="BZ338" s="175"/>
      <c r="CA338" s="175"/>
      <c r="CB338" s="175"/>
      <c r="CC338" s="175"/>
      <c r="CD338" s="175"/>
      <c r="CE338" s="175"/>
      <c r="CF338" s="175"/>
      <c r="CG338" s="175"/>
      <c r="CH338" s="175"/>
      <c r="CI338" s="175"/>
      <c r="CJ338" s="175"/>
      <c r="CK338" s="175"/>
      <c r="CL338" s="175"/>
      <c r="CM338" s="175"/>
      <c r="CN338" s="175"/>
      <c r="CO338" s="175"/>
      <c r="CP338" s="175"/>
      <c r="CQ338" s="175"/>
      <c r="CR338" s="175"/>
      <c r="CS338" s="175"/>
      <c r="CT338" s="175"/>
      <c r="CU338" s="175"/>
      <c r="CV338" s="175"/>
      <c r="CW338" s="175"/>
      <c r="CX338" s="175"/>
      <c r="CY338" s="175"/>
      <c r="CZ338" s="175"/>
      <c r="DA338" s="175"/>
      <c r="DB338" s="175"/>
      <c r="DC338" s="175"/>
      <c r="DD338" s="175"/>
      <c r="DE338" s="175"/>
      <c r="DF338" s="175"/>
      <c r="DG338" s="175"/>
      <c r="DH338" s="176"/>
      <c r="DI338" s="175"/>
      <c r="DJ338" s="175"/>
    </row>
    <row r="339" spans="1:114" s="180" customFormat="1" ht="20.25" customHeight="1">
      <c r="A339" s="37" t="s">
        <v>579</v>
      </c>
      <c r="B339" s="43" t="s">
        <v>580</v>
      </c>
      <c r="C339" s="39" t="s">
        <v>561</v>
      </c>
      <c r="D339" s="145"/>
      <c r="E339" s="145">
        <v>7546</v>
      </c>
      <c r="F339" s="146">
        <f t="shared" si="20"/>
        <v>0</v>
      </c>
      <c r="G339" s="130">
        <f t="shared" si="21"/>
        <v>0</v>
      </c>
      <c r="H339" s="157"/>
      <c r="I339" s="157"/>
      <c r="J339" s="157"/>
      <c r="K339" s="157"/>
      <c r="L339" s="157"/>
      <c r="M339" s="157"/>
      <c r="N339" s="157"/>
      <c r="O339" s="157"/>
      <c r="P339" s="157"/>
      <c r="Q339" s="157"/>
      <c r="R339" s="157"/>
      <c r="S339" s="157"/>
      <c r="T339" s="157"/>
      <c r="U339" s="157"/>
      <c r="V339" s="157"/>
      <c r="W339" s="157"/>
      <c r="X339" s="157"/>
      <c r="Y339" s="157"/>
      <c r="Z339" s="157"/>
      <c r="AA339" s="157"/>
      <c r="AB339" s="157"/>
      <c r="AC339" s="157"/>
      <c r="AD339" s="157"/>
      <c r="AE339" s="157"/>
      <c r="AF339" s="157"/>
      <c r="AG339" s="157"/>
      <c r="AH339" s="157"/>
      <c r="AI339" s="157"/>
      <c r="AJ339" s="157"/>
      <c r="AK339" s="157"/>
      <c r="AL339" s="157"/>
      <c r="AM339" s="157"/>
      <c r="AN339" s="157"/>
      <c r="AO339" s="157"/>
      <c r="AP339" s="157"/>
      <c r="AQ339" s="157"/>
      <c r="AR339" s="157"/>
      <c r="AS339" s="157"/>
      <c r="AT339" s="157"/>
      <c r="AU339" s="157"/>
      <c r="AV339" s="157"/>
      <c r="AW339" s="157"/>
      <c r="AX339" s="157"/>
      <c r="AY339" s="157"/>
      <c r="AZ339" s="157"/>
      <c r="BA339" s="157"/>
      <c r="BB339" s="157"/>
      <c r="BC339" s="157"/>
      <c r="BD339" s="157"/>
      <c r="BE339" s="157"/>
      <c r="BF339" s="157"/>
      <c r="BG339" s="157"/>
      <c r="BH339" s="157"/>
      <c r="BI339" s="157"/>
      <c r="BJ339" s="157"/>
      <c r="BK339" s="157"/>
      <c r="BL339" s="157"/>
      <c r="BM339" s="157"/>
      <c r="BN339" s="157"/>
      <c r="BO339" s="157"/>
      <c r="BP339" s="157"/>
      <c r="BQ339" s="157"/>
      <c r="BR339" s="157"/>
      <c r="BS339" s="157"/>
      <c r="BT339" s="157"/>
      <c r="BU339" s="157"/>
      <c r="BV339" s="157"/>
      <c r="BW339" s="157"/>
      <c r="BX339" s="157"/>
      <c r="BY339" s="157"/>
      <c r="BZ339" s="157"/>
      <c r="CA339" s="157"/>
      <c r="CB339" s="157"/>
      <c r="CC339" s="157"/>
      <c r="CD339" s="157"/>
      <c r="CE339" s="157"/>
      <c r="CF339" s="157"/>
      <c r="CG339" s="157"/>
      <c r="CH339" s="157"/>
      <c r="CI339" s="157"/>
      <c r="CJ339" s="157"/>
      <c r="CK339" s="157"/>
      <c r="CL339" s="157"/>
      <c r="CM339" s="157"/>
      <c r="CN339" s="157"/>
      <c r="CO339" s="157"/>
      <c r="CP339" s="157"/>
      <c r="CQ339" s="157"/>
      <c r="CR339" s="157"/>
      <c r="CS339" s="157"/>
      <c r="CT339" s="157"/>
      <c r="CU339" s="157"/>
      <c r="CV339" s="157"/>
      <c r="CW339" s="157"/>
      <c r="CX339" s="157"/>
      <c r="CY339" s="157"/>
      <c r="CZ339" s="157"/>
      <c r="DA339" s="157"/>
      <c r="DB339" s="157"/>
      <c r="DC339" s="157"/>
      <c r="DD339" s="157"/>
      <c r="DE339" s="157"/>
      <c r="DF339" s="157"/>
      <c r="DG339" s="157"/>
      <c r="DH339" s="179"/>
      <c r="DI339" s="157"/>
      <c r="DJ339" s="157"/>
    </row>
    <row r="340" spans="1:114" s="180" customFormat="1" ht="25.5" customHeight="1">
      <c r="A340" s="37" t="s">
        <v>581</v>
      </c>
      <c r="B340" s="43" t="s">
        <v>582</v>
      </c>
      <c r="C340" s="39" t="s">
        <v>583</v>
      </c>
      <c r="D340" s="145"/>
      <c r="E340" s="145">
        <v>367</v>
      </c>
      <c r="F340" s="146">
        <f t="shared" si="20"/>
        <v>205</v>
      </c>
      <c r="G340" s="130">
        <f t="shared" si="21"/>
        <v>75235</v>
      </c>
      <c r="H340" s="157"/>
      <c r="I340" s="157"/>
      <c r="J340" s="157"/>
      <c r="K340" s="157"/>
      <c r="L340" s="157"/>
      <c r="M340" s="157"/>
      <c r="N340" s="157"/>
      <c r="O340" s="157"/>
      <c r="P340" s="157"/>
      <c r="Q340" s="157"/>
      <c r="R340" s="157"/>
      <c r="S340" s="157"/>
      <c r="T340" s="157">
        <v>30</v>
      </c>
      <c r="U340" s="157"/>
      <c r="V340" s="157"/>
      <c r="W340" s="157"/>
      <c r="X340" s="157"/>
      <c r="Y340" s="157"/>
      <c r="Z340" s="157">
        <v>50</v>
      </c>
      <c r="AA340" s="157"/>
      <c r="AB340" s="157"/>
      <c r="AC340" s="157"/>
      <c r="AD340" s="157"/>
      <c r="AE340" s="157"/>
      <c r="AF340" s="157"/>
      <c r="AG340" s="157"/>
      <c r="AH340" s="157"/>
      <c r="AI340" s="157"/>
      <c r="AJ340" s="157"/>
      <c r="AK340" s="157"/>
      <c r="AL340" s="157"/>
      <c r="AM340" s="157"/>
      <c r="AN340" s="157"/>
      <c r="AO340" s="157"/>
      <c r="AP340" s="157"/>
      <c r="AQ340" s="157"/>
      <c r="AR340" s="157"/>
      <c r="AS340" s="157"/>
      <c r="AT340" s="157"/>
      <c r="AU340" s="157"/>
      <c r="AV340" s="157"/>
      <c r="AW340" s="157"/>
      <c r="AX340" s="157"/>
      <c r="AY340" s="157"/>
      <c r="AZ340" s="157"/>
      <c r="BA340" s="157"/>
      <c r="BB340" s="157"/>
      <c r="BC340" s="157"/>
      <c r="BD340" s="157"/>
      <c r="BE340" s="157"/>
      <c r="BF340" s="157"/>
      <c r="BG340" s="157"/>
      <c r="BH340" s="157"/>
      <c r="BI340" s="157"/>
      <c r="BJ340" s="157"/>
      <c r="BK340" s="157"/>
      <c r="BL340" s="157"/>
      <c r="BM340" s="157"/>
      <c r="BN340" s="157"/>
      <c r="BO340" s="157"/>
      <c r="BP340" s="157"/>
      <c r="BQ340" s="157">
        <v>125</v>
      </c>
      <c r="BR340" s="157"/>
      <c r="BS340" s="157"/>
      <c r="BT340" s="157"/>
      <c r="BU340" s="157"/>
      <c r="BV340" s="157"/>
      <c r="BW340" s="157"/>
      <c r="BX340" s="157"/>
      <c r="BY340" s="157"/>
      <c r="BZ340" s="157"/>
      <c r="CA340" s="157"/>
      <c r="CB340" s="157"/>
      <c r="CC340" s="157"/>
      <c r="CD340" s="157"/>
      <c r="CE340" s="157"/>
      <c r="CF340" s="157"/>
      <c r="CG340" s="157"/>
      <c r="CH340" s="157"/>
      <c r="CI340" s="157"/>
      <c r="CJ340" s="157"/>
      <c r="CK340" s="157"/>
      <c r="CL340" s="157"/>
      <c r="CM340" s="157"/>
      <c r="CN340" s="157"/>
      <c r="CO340" s="157"/>
      <c r="CP340" s="157"/>
      <c r="CQ340" s="157"/>
      <c r="CR340" s="157"/>
      <c r="CS340" s="157"/>
      <c r="CT340" s="157"/>
      <c r="CU340" s="157"/>
      <c r="CV340" s="157"/>
      <c r="CW340" s="157"/>
      <c r="CX340" s="157"/>
      <c r="CY340" s="157"/>
      <c r="CZ340" s="157"/>
      <c r="DA340" s="157"/>
      <c r="DB340" s="157"/>
      <c r="DC340" s="157"/>
      <c r="DD340" s="157"/>
      <c r="DE340" s="157"/>
      <c r="DF340" s="157"/>
      <c r="DG340" s="157"/>
      <c r="DH340" s="179"/>
      <c r="DI340" s="157"/>
      <c r="DJ340" s="157"/>
    </row>
    <row r="341" spans="1:114" s="180" customFormat="1" ht="25.5" customHeight="1">
      <c r="A341" s="37" t="s">
        <v>584</v>
      </c>
      <c r="B341" s="43" t="s">
        <v>585</v>
      </c>
      <c r="C341" s="39" t="s">
        <v>583</v>
      </c>
      <c r="D341" s="145"/>
      <c r="E341" s="145">
        <v>887</v>
      </c>
      <c r="F341" s="146">
        <f t="shared" si="20"/>
        <v>150</v>
      </c>
      <c r="G341" s="130">
        <f t="shared" si="21"/>
        <v>133050</v>
      </c>
      <c r="H341" s="157"/>
      <c r="I341" s="157"/>
      <c r="J341" s="157"/>
      <c r="K341" s="157"/>
      <c r="L341" s="157"/>
      <c r="M341" s="157"/>
      <c r="N341" s="157"/>
      <c r="O341" s="157"/>
      <c r="P341" s="157"/>
      <c r="Q341" s="157"/>
      <c r="R341" s="157"/>
      <c r="S341" s="157"/>
      <c r="T341" s="157">
        <v>150</v>
      </c>
      <c r="U341" s="157"/>
      <c r="V341" s="157"/>
      <c r="W341" s="157"/>
      <c r="X341" s="157"/>
      <c r="Y341" s="157"/>
      <c r="Z341" s="157"/>
      <c r="AA341" s="157"/>
      <c r="AB341" s="157"/>
      <c r="AC341" s="157"/>
      <c r="AD341" s="157"/>
      <c r="AE341" s="157"/>
      <c r="AF341" s="157"/>
      <c r="AG341" s="157"/>
      <c r="AH341" s="157"/>
      <c r="AI341" s="157"/>
      <c r="AJ341" s="157"/>
      <c r="AK341" s="157"/>
      <c r="AL341" s="157"/>
      <c r="AM341" s="157"/>
      <c r="AN341" s="157"/>
      <c r="AO341" s="157"/>
      <c r="AP341" s="157"/>
      <c r="AQ341" s="157"/>
      <c r="AR341" s="157"/>
      <c r="AS341" s="157"/>
      <c r="AT341" s="157"/>
      <c r="AU341" s="157"/>
      <c r="AV341" s="157"/>
      <c r="AW341" s="157"/>
      <c r="AX341" s="157"/>
      <c r="AY341" s="157"/>
      <c r="AZ341" s="157"/>
      <c r="BA341" s="157"/>
      <c r="BB341" s="157"/>
      <c r="BC341" s="157"/>
      <c r="BD341" s="157"/>
      <c r="BE341" s="157"/>
      <c r="BF341" s="157"/>
      <c r="BG341" s="157"/>
      <c r="BH341" s="157"/>
      <c r="BI341" s="157"/>
      <c r="BJ341" s="157"/>
      <c r="BK341" s="157"/>
      <c r="BL341" s="157"/>
      <c r="BM341" s="157"/>
      <c r="BN341" s="157"/>
      <c r="BO341" s="157"/>
      <c r="BP341" s="157"/>
      <c r="BQ341" s="157"/>
      <c r="BR341" s="157"/>
      <c r="BS341" s="157"/>
      <c r="BT341" s="157"/>
      <c r="BU341" s="157"/>
      <c r="BV341" s="157"/>
      <c r="BW341" s="157"/>
      <c r="BX341" s="157"/>
      <c r="BY341" s="157"/>
      <c r="BZ341" s="157"/>
      <c r="CA341" s="157"/>
      <c r="CB341" s="157"/>
      <c r="CC341" s="157"/>
      <c r="CD341" s="157"/>
      <c r="CE341" s="157"/>
      <c r="CF341" s="157"/>
      <c r="CG341" s="157"/>
      <c r="CH341" s="157"/>
      <c r="CI341" s="157"/>
      <c r="CJ341" s="157"/>
      <c r="CK341" s="157"/>
      <c r="CL341" s="157"/>
      <c r="CM341" s="157"/>
      <c r="CN341" s="157"/>
      <c r="CO341" s="157"/>
      <c r="CP341" s="157"/>
      <c r="CQ341" s="157"/>
      <c r="CR341" s="157"/>
      <c r="CS341" s="157"/>
      <c r="CT341" s="157"/>
      <c r="CU341" s="157"/>
      <c r="CV341" s="157"/>
      <c r="CW341" s="157"/>
      <c r="CX341" s="157"/>
      <c r="CY341" s="157"/>
      <c r="CZ341" s="157"/>
      <c r="DA341" s="157"/>
      <c r="DB341" s="157"/>
      <c r="DC341" s="157"/>
      <c r="DD341" s="157"/>
      <c r="DE341" s="157"/>
      <c r="DF341" s="157"/>
      <c r="DG341" s="157"/>
      <c r="DH341" s="179"/>
      <c r="DI341" s="157"/>
      <c r="DJ341" s="157"/>
    </row>
    <row r="342" spans="1:114" s="173" customFormat="1" ht="25.5" customHeight="1">
      <c r="A342" s="72" t="s">
        <v>586</v>
      </c>
      <c r="B342" s="73" t="s">
        <v>587</v>
      </c>
      <c r="C342" s="69" t="s">
        <v>561</v>
      </c>
      <c r="D342" s="136"/>
      <c r="E342" s="136">
        <v>18930</v>
      </c>
      <c r="F342" s="137">
        <f t="shared" si="20"/>
        <v>1</v>
      </c>
      <c r="G342" s="131">
        <f t="shared" si="21"/>
        <v>18930</v>
      </c>
      <c r="H342" s="160"/>
      <c r="I342" s="160"/>
      <c r="J342" s="160"/>
      <c r="K342" s="160"/>
      <c r="L342" s="160"/>
      <c r="M342" s="160"/>
      <c r="N342" s="160"/>
      <c r="O342" s="160"/>
      <c r="P342" s="160"/>
      <c r="Q342" s="160"/>
      <c r="R342" s="160"/>
      <c r="S342" s="160"/>
      <c r="T342" s="160"/>
      <c r="U342" s="160"/>
      <c r="V342" s="160"/>
      <c r="W342" s="160"/>
      <c r="X342" s="160"/>
      <c r="Y342" s="160"/>
      <c r="Z342" s="160">
        <v>1</v>
      </c>
      <c r="AA342" s="160"/>
      <c r="AB342" s="160"/>
      <c r="AC342" s="160"/>
      <c r="AD342" s="160"/>
      <c r="AE342" s="160"/>
      <c r="AF342" s="160"/>
      <c r="AG342" s="160"/>
      <c r="AH342" s="160"/>
      <c r="AI342" s="160"/>
      <c r="AJ342" s="160"/>
      <c r="AK342" s="160"/>
      <c r="AL342" s="160"/>
      <c r="AM342" s="160"/>
      <c r="AN342" s="160"/>
      <c r="AO342" s="160"/>
      <c r="AP342" s="160"/>
      <c r="AQ342" s="160"/>
      <c r="AR342" s="160"/>
      <c r="AS342" s="160"/>
      <c r="AT342" s="160"/>
      <c r="AU342" s="160"/>
      <c r="AV342" s="160"/>
      <c r="AW342" s="160"/>
      <c r="AX342" s="160"/>
      <c r="AY342" s="160"/>
      <c r="AZ342" s="160"/>
      <c r="BA342" s="160"/>
      <c r="BB342" s="160"/>
      <c r="BC342" s="160"/>
      <c r="BD342" s="160"/>
      <c r="BE342" s="160"/>
      <c r="BF342" s="160"/>
      <c r="BG342" s="160"/>
      <c r="BH342" s="160"/>
      <c r="BI342" s="160"/>
      <c r="BJ342" s="160"/>
      <c r="BK342" s="160"/>
      <c r="BL342" s="160"/>
      <c r="BM342" s="160"/>
      <c r="BN342" s="160"/>
      <c r="BO342" s="160"/>
      <c r="BP342" s="160"/>
      <c r="BQ342" s="160"/>
      <c r="BR342" s="160"/>
      <c r="BS342" s="160"/>
      <c r="BT342" s="160"/>
      <c r="BU342" s="160"/>
      <c r="BV342" s="160"/>
      <c r="BW342" s="160"/>
      <c r="BX342" s="160"/>
      <c r="BY342" s="160"/>
      <c r="BZ342" s="160"/>
      <c r="CA342" s="160"/>
      <c r="CB342" s="160"/>
      <c r="CC342" s="160"/>
      <c r="CD342" s="160"/>
      <c r="CE342" s="160"/>
      <c r="CF342" s="160"/>
      <c r="CG342" s="160"/>
      <c r="CH342" s="160"/>
      <c r="CI342" s="160"/>
      <c r="CJ342" s="160"/>
      <c r="CK342" s="160"/>
      <c r="CL342" s="160"/>
      <c r="CM342" s="160"/>
      <c r="CN342" s="160"/>
      <c r="CO342" s="160"/>
      <c r="CP342" s="160"/>
      <c r="CQ342" s="160"/>
      <c r="CR342" s="160"/>
      <c r="CS342" s="160"/>
      <c r="CT342" s="160"/>
      <c r="CU342" s="160"/>
      <c r="CV342" s="160"/>
      <c r="CW342" s="160"/>
      <c r="CX342" s="160"/>
      <c r="CY342" s="160"/>
      <c r="CZ342" s="160"/>
      <c r="DA342" s="160"/>
      <c r="DB342" s="160"/>
      <c r="DC342" s="160"/>
      <c r="DD342" s="160"/>
      <c r="DE342" s="160"/>
      <c r="DF342" s="160"/>
      <c r="DG342" s="160"/>
      <c r="DH342" s="172"/>
      <c r="DI342" s="160"/>
      <c r="DJ342" s="160"/>
    </row>
    <row r="343" spans="1:114" s="135" customFormat="1" ht="20.25" customHeight="1">
      <c r="A343" s="97"/>
      <c r="B343" s="98"/>
      <c r="C343" s="64"/>
      <c r="D343" s="147"/>
      <c r="E343" s="147"/>
      <c r="F343" s="150"/>
      <c r="G343" s="151"/>
      <c r="H343" s="148"/>
      <c r="I343" s="148"/>
      <c r="J343" s="148"/>
      <c r="K343" s="148"/>
      <c r="L343" s="148"/>
      <c r="M343" s="148"/>
      <c r="N343" s="148"/>
      <c r="O343" s="148"/>
      <c r="P343" s="148"/>
      <c r="Q343" s="148"/>
      <c r="R343" s="148"/>
      <c r="S343" s="148"/>
      <c r="T343" s="148"/>
      <c r="U343" s="148"/>
      <c r="V343" s="148"/>
      <c r="W343" s="148"/>
      <c r="X343" s="148"/>
      <c r="Y343" s="148"/>
      <c r="Z343" s="148"/>
      <c r="AA343" s="148"/>
      <c r="AB343" s="148"/>
      <c r="AC343" s="148"/>
      <c r="AD343" s="148"/>
      <c r="AE343" s="148"/>
      <c r="AF343" s="148"/>
      <c r="AG343" s="148"/>
      <c r="AH343" s="148"/>
      <c r="AI343" s="148"/>
      <c r="AJ343" s="148"/>
      <c r="AK343" s="148"/>
      <c r="AL343" s="148"/>
      <c r="AM343" s="148"/>
      <c r="AN343" s="148"/>
      <c r="AO343" s="148"/>
      <c r="AP343" s="148"/>
      <c r="AQ343" s="148"/>
      <c r="AR343" s="148"/>
      <c r="AS343" s="148"/>
      <c r="AT343" s="148"/>
      <c r="AU343" s="148"/>
      <c r="AV343" s="148"/>
      <c r="AW343" s="148"/>
      <c r="AX343" s="148"/>
      <c r="AY343" s="148"/>
      <c r="AZ343" s="148"/>
      <c r="BA343" s="148"/>
      <c r="BB343" s="148"/>
      <c r="BC343" s="148"/>
      <c r="BD343" s="148"/>
      <c r="BE343" s="148"/>
      <c r="BF343" s="148"/>
      <c r="BG343" s="148"/>
      <c r="BH343" s="148"/>
      <c r="BI343" s="148"/>
      <c r="BJ343" s="148"/>
      <c r="BK343" s="148"/>
      <c r="BL343" s="148"/>
      <c r="BM343" s="148"/>
      <c r="BN343" s="148"/>
      <c r="BO343" s="148"/>
      <c r="BP343" s="148"/>
      <c r="BQ343" s="148"/>
      <c r="BR343" s="148"/>
      <c r="BS343" s="148"/>
      <c r="BT343" s="148"/>
      <c r="BU343" s="148"/>
      <c r="BV343" s="148"/>
      <c r="BW343" s="148"/>
      <c r="BX343" s="148"/>
      <c r="BY343" s="148"/>
      <c r="BZ343" s="148"/>
      <c r="CA343" s="148"/>
      <c r="CB343" s="148"/>
      <c r="CC343" s="148"/>
      <c r="CD343" s="148"/>
      <c r="CE343" s="148"/>
      <c r="CF343" s="148"/>
      <c r="CG343" s="148"/>
      <c r="CH343" s="148"/>
      <c r="CI343" s="148"/>
      <c r="CJ343" s="148"/>
      <c r="CK343" s="148"/>
      <c r="CL343" s="148"/>
      <c r="CM343" s="148"/>
      <c r="CN343" s="148"/>
      <c r="CO343" s="148"/>
      <c r="CP343" s="148"/>
      <c r="CQ343" s="148"/>
      <c r="CR343" s="148"/>
      <c r="CS343" s="148"/>
      <c r="CT343" s="148"/>
      <c r="CU343" s="148"/>
      <c r="CV343" s="148"/>
      <c r="CW343" s="148"/>
      <c r="CX343" s="148"/>
      <c r="CY343" s="148"/>
      <c r="CZ343" s="148"/>
      <c r="DA343" s="148"/>
      <c r="DB343" s="148"/>
      <c r="DC343" s="148"/>
      <c r="DD343" s="148"/>
      <c r="DE343" s="148"/>
      <c r="DF343" s="148"/>
      <c r="DG343" s="148"/>
      <c r="DH343" s="149"/>
      <c r="DI343" s="148"/>
      <c r="DJ343" s="148"/>
    </row>
    <row r="344" spans="1:114" s="135" customFormat="1" ht="20.25" customHeight="1">
      <c r="A344" s="97"/>
      <c r="B344" s="98"/>
      <c r="C344" s="64"/>
      <c r="D344" s="147"/>
      <c r="E344" s="147"/>
      <c r="F344" s="150"/>
      <c r="G344" s="151"/>
      <c r="H344" s="148"/>
      <c r="I344" s="148"/>
      <c r="J344" s="148"/>
      <c r="K344" s="148"/>
      <c r="L344" s="148"/>
      <c r="M344" s="148"/>
      <c r="N344" s="148"/>
      <c r="O344" s="148"/>
      <c r="P344" s="148"/>
      <c r="Q344" s="148"/>
      <c r="R344" s="148"/>
      <c r="S344" s="148"/>
      <c r="T344" s="148"/>
      <c r="U344" s="148"/>
      <c r="V344" s="148"/>
      <c r="W344" s="148"/>
      <c r="X344" s="148"/>
      <c r="Y344" s="148"/>
      <c r="Z344" s="148"/>
      <c r="AA344" s="148"/>
      <c r="AB344" s="148"/>
      <c r="AC344" s="148"/>
      <c r="AD344" s="148"/>
      <c r="AE344" s="148"/>
      <c r="AF344" s="148"/>
      <c r="AG344" s="148"/>
      <c r="AH344" s="148"/>
      <c r="AI344" s="148"/>
      <c r="AJ344" s="148"/>
      <c r="AK344" s="148"/>
      <c r="AL344" s="148"/>
      <c r="AM344" s="148"/>
      <c r="AN344" s="148"/>
      <c r="AO344" s="148"/>
      <c r="AP344" s="148"/>
      <c r="AQ344" s="148"/>
      <c r="AR344" s="148"/>
      <c r="AS344" s="148"/>
      <c r="AT344" s="148"/>
      <c r="AU344" s="148"/>
      <c r="AV344" s="148"/>
      <c r="AW344" s="148"/>
      <c r="AX344" s="148"/>
      <c r="AY344" s="148"/>
      <c r="AZ344" s="148"/>
      <c r="BA344" s="148"/>
      <c r="BB344" s="148"/>
      <c r="BC344" s="148"/>
      <c r="BD344" s="148"/>
      <c r="BE344" s="148"/>
      <c r="BF344" s="148"/>
      <c r="BG344" s="148"/>
      <c r="BH344" s="148"/>
      <c r="BI344" s="148"/>
      <c r="BJ344" s="148"/>
      <c r="BK344" s="148"/>
      <c r="BL344" s="148"/>
      <c r="BM344" s="148"/>
      <c r="BN344" s="148"/>
      <c r="BO344" s="148"/>
      <c r="BP344" s="148"/>
      <c r="BQ344" s="148"/>
      <c r="BR344" s="148"/>
      <c r="BS344" s="148"/>
      <c r="BT344" s="148"/>
      <c r="BU344" s="148"/>
      <c r="BV344" s="148"/>
      <c r="BW344" s="148"/>
      <c r="BX344" s="148"/>
      <c r="BY344" s="148"/>
      <c r="BZ344" s="148"/>
      <c r="CA344" s="148"/>
      <c r="CB344" s="148"/>
      <c r="CC344" s="148"/>
      <c r="CD344" s="148"/>
      <c r="CE344" s="148"/>
      <c r="CF344" s="148"/>
      <c r="CG344" s="148"/>
      <c r="CH344" s="148"/>
      <c r="CI344" s="148"/>
      <c r="CJ344" s="148"/>
      <c r="CK344" s="148"/>
      <c r="CL344" s="148"/>
      <c r="CM344" s="148"/>
      <c r="CN344" s="148"/>
      <c r="CO344" s="148"/>
      <c r="CP344" s="148"/>
      <c r="CQ344" s="148"/>
      <c r="CR344" s="148"/>
      <c r="CS344" s="148"/>
      <c r="CT344" s="148"/>
      <c r="CU344" s="148"/>
      <c r="CV344" s="148"/>
      <c r="CW344" s="148"/>
      <c r="CX344" s="148"/>
      <c r="CY344" s="148"/>
      <c r="CZ344" s="148"/>
      <c r="DA344" s="148"/>
      <c r="DB344" s="148"/>
      <c r="DC344" s="148"/>
      <c r="DD344" s="148"/>
      <c r="DE344" s="148"/>
      <c r="DF344" s="148"/>
      <c r="DG344" s="148"/>
      <c r="DH344" s="149"/>
      <c r="DI344" s="148"/>
      <c r="DJ344" s="148"/>
    </row>
    <row r="345" spans="1:114" s="135" customFormat="1" ht="20.25" customHeight="1">
      <c r="A345" s="97"/>
      <c r="B345" s="98"/>
      <c r="C345" s="64"/>
      <c r="D345" s="147"/>
      <c r="E345" s="147"/>
      <c r="F345" s="150"/>
      <c r="G345" s="151"/>
      <c r="H345" s="148"/>
      <c r="I345" s="148"/>
      <c r="J345" s="148"/>
      <c r="K345" s="148"/>
      <c r="L345" s="148"/>
      <c r="M345" s="148"/>
      <c r="N345" s="148"/>
      <c r="O345" s="148"/>
      <c r="P345" s="148"/>
      <c r="Q345" s="148"/>
      <c r="R345" s="148"/>
      <c r="S345" s="148"/>
      <c r="T345" s="148"/>
      <c r="U345" s="148"/>
      <c r="V345" s="148"/>
      <c r="W345" s="148"/>
      <c r="X345" s="148"/>
      <c r="Y345" s="148"/>
      <c r="Z345" s="148"/>
      <c r="AA345" s="148"/>
      <c r="AB345" s="148"/>
      <c r="AC345" s="148"/>
      <c r="AD345" s="148"/>
      <c r="AE345" s="148"/>
      <c r="AF345" s="148"/>
      <c r="AG345" s="148"/>
      <c r="AH345" s="148"/>
      <c r="AI345" s="148"/>
      <c r="AJ345" s="148"/>
      <c r="AK345" s="148"/>
      <c r="AL345" s="148"/>
      <c r="AM345" s="148"/>
      <c r="AN345" s="148"/>
      <c r="AO345" s="148"/>
      <c r="AP345" s="148"/>
      <c r="AQ345" s="148"/>
      <c r="AR345" s="148"/>
      <c r="AS345" s="148"/>
      <c r="AT345" s="148"/>
      <c r="AU345" s="148"/>
      <c r="AV345" s="148"/>
      <c r="AW345" s="148"/>
      <c r="AX345" s="148"/>
      <c r="AY345" s="148"/>
      <c r="AZ345" s="148"/>
      <c r="BA345" s="148"/>
      <c r="BB345" s="148"/>
      <c r="BC345" s="148"/>
      <c r="BD345" s="148"/>
      <c r="BE345" s="148"/>
      <c r="BF345" s="148"/>
      <c r="BG345" s="148"/>
      <c r="BH345" s="148"/>
      <c r="BI345" s="148"/>
      <c r="BJ345" s="148"/>
      <c r="BK345" s="148"/>
      <c r="BL345" s="148"/>
      <c r="BM345" s="148"/>
      <c r="BN345" s="148"/>
      <c r="BO345" s="148"/>
      <c r="BP345" s="148"/>
      <c r="BQ345" s="148"/>
      <c r="BR345" s="148"/>
      <c r="BS345" s="148"/>
      <c r="BT345" s="148"/>
      <c r="BU345" s="148"/>
      <c r="BV345" s="148"/>
      <c r="BW345" s="148"/>
      <c r="BX345" s="148"/>
      <c r="BY345" s="148"/>
      <c r="BZ345" s="148"/>
      <c r="CA345" s="148"/>
      <c r="CB345" s="148"/>
      <c r="CC345" s="148"/>
      <c r="CD345" s="148"/>
      <c r="CE345" s="148"/>
      <c r="CF345" s="148"/>
      <c r="CG345" s="148"/>
      <c r="CH345" s="148"/>
      <c r="CI345" s="148"/>
      <c r="CJ345" s="148"/>
      <c r="CK345" s="148"/>
      <c r="CL345" s="148"/>
      <c r="CM345" s="148"/>
      <c r="CN345" s="148"/>
      <c r="CO345" s="148"/>
      <c r="CP345" s="148"/>
      <c r="CQ345" s="148"/>
      <c r="CR345" s="148"/>
      <c r="CS345" s="148"/>
      <c r="CT345" s="148"/>
      <c r="CU345" s="148"/>
      <c r="CV345" s="148"/>
      <c r="CW345" s="148"/>
      <c r="CX345" s="148"/>
      <c r="CY345" s="148"/>
      <c r="CZ345" s="148"/>
      <c r="DA345" s="148"/>
      <c r="DB345" s="148"/>
      <c r="DC345" s="148"/>
      <c r="DD345" s="148"/>
      <c r="DE345" s="148"/>
      <c r="DF345" s="148"/>
      <c r="DG345" s="148"/>
      <c r="DH345" s="149"/>
      <c r="DI345" s="148"/>
      <c r="DJ345" s="148"/>
    </row>
    <row r="346" spans="1:114" s="135" customFormat="1" ht="20.25" customHeight="1">
      <c r="A346" s="97"/>
      <c r="B346" s="98"/>
      <c r="C346" s="64"/>
      <c r="D346" s="147"/>
      <c r="E346" s="147"/>
      <c r="F346" s="150"/>
      <c r="G346" s="151"/>
      <c r="H346" s="148"/>
      <c r="I346" s="148"/>
      <c r="J346" s="148"/>
      <c r="K346" s="148"/>
      <c r="L346" s="148"/>
      <c r="M346" s="148"/>
      <c r="N346" s="148"/>
      <c r="O346" s="148"/>
      <c r="P346" s="148"/>
      <c r="Q346" s="148"/>
      <c r="R346" s="148"/>
      <c r="S346" s="148"/>
      <c r="T346" s="148"/>
      <c r="U346" s="148"/>
      <c r="V346" s="148"/>
      <c r="W346" s="148"/>
      <c r="X346" s="148"/>
      <c r="Y346" s="148"/>
      <c r="Z346" s="148"/>
      <c r="AA346" s="148"/>
      <c r="AB346" s="148"/>
      <c r="AC346" s="148"/>
      <c r="AD346" s="148"/>
      <c r="AE346" s="148"/>
      <c r="AF346" s="148"/>
      <c r="AG346" s="148"/>
      <c r="AH346" s="148"/>
      <c r="AI346" s="148"/>
      <c r="AJ346" s="148"/>
      <c r="AK346" s="148"/>
      <c r="AL346" s="148"/>
      <c r="AM346" s="148"/>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8"/>
      <c r="BR346" s="148"/>
      <c r="BS346" s="148"/>
      <c r="BT346" s="148"/>
      <c r="BU346" s="148"/>
      <c r="BV346" s="148"/>
      <c r="BW346" s="148"/>
      <c r="BX346" s="148"/>
      <c r="BY346" s="148"/>
      <c r="BZ346" s="148"/>
      <c r="CA346" s="148"/>
      <c r="CB346" s="148"/>
      <c r="CC346" s="148"/>
      <c r="CD346" s="148"/>
      <c r="CE346" s="148"/>
      <c r="CF346" s="148"/>
      <c r="CG346" s="148"/>
      <c r="CH346" s="148"/>
      <c r="CI346" s="148"/>
      <c r="CJ346" s="148"/>
      <c r="CK346" s="148"/>
      <c r="CL346" s="148"/>
      <c r="CM346" s="148"/>
      <c r="CN346" s="148"/>
      <c r="CO346" s="148"/>
      <c r="CP346" s="148"/>
      <c r="CQ346" s="148"/>
      <c r="CR346" s="148"/>
      <c r="CS346" s="148"/>
      <c r="CT346" s="148"/>
      <c r="CU346" s="148"/>
      <c r="CV346" s="148"/>
      <c r="CW346" s="148"/>
      <c r="CX346" s="148"/>
      <c r="CY346" s="148"/>
      <c r="CZ346" s="148"/>
      <c r="DA346" s="148"/>
      <c r="DB346" s="148"/>
      <c r="DC346" s="148"/>
      <c r="DD346" s="148"/>
      <c r="DE346" s="148"/>
      <c r="DF346" s="148"/>
      <c r="DG346" s="148"/>
      <c r="DH346" s="149"/>
      <c r="DI346" s="148"/>
      <c r="DJ346" s="148"/>
    </row>
    <row r="347" spans="1:114" s="135" customFormat="1" ht="20.25" customHeight="1">
      <c r="A347" s="97"/>
      <c r="B347" s="98"/>
      <c r="C347" s="64"/>
      <c r="D347" s="147"/>
      <c r="E347" s="147"/>
      <c r="F347" s="150"/>
      <c r="G347" s="151"/>
      <c r="H347" s="148"/>
      <c r="I347" s="148"/>
      <c r="J347" s="148"/>
      <c r="K347" s="148"/>
      <c r="L347" s="148"/>
      <c r="M347" s="148"/>
      <c r="N347" s="148"/>
      <c r="O347" s="148"/>
      <c r="P347" s="148"/>
      <c r="Q347" s="148"/>
      <c r="R347" s="148"/>
      <c r="S347" s="148"/>
      <c r="T347" s="148"/>
      <c r="U347" s="148"/>
      <c r="V347" s="148"/>
      <c r="W347" s="148"/>
      <c r="X347" s="148"/>
      <c r="Y347" s="148"/>
      <c r="Z347" s="148"/>
      <c r="AA347" s="148"/>
      <c r="AB347" s="148"/>
      <c r="AC347" s="148"/>
      <c r="AD347" s="148"/>
      <c r="AE347" s="148"/>
      <c r="AF347" s="148"/>
      <c r="AG347" s="148"/>
      <c r="AH347" s="148"/>
      <c r="AI347" s="148"/>
      <c r="AJ347" s="148"/>
      <c r="AK347" s="148"/>
      <c r="AL347" s="148"/>
      <c r="AM347" s="148"/>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8"/>
      <c r="BR347" s="148"/>
      <c r="BS347" s="148"/>
      <c r="BT347" s="148"/>
      <c r="BU347" s="148"/>
      <c r="BV347" s="148"/>
      <c r="BW347" s="148"/>
      <c r="BX347" s="148"/>
      <c r="BY347" s="148"/>
      <c r="BZ347" s="148"/>
      <c r="CA347" s="148"/>
      <c r="CB347" s="148"/>
      <c r="CC347" s="148"/>
      <c r="CD347" s="148"/>
      <c r="CE347" s="148"/>
      <c r="CF347" s="148"/>
      <c r="CG347" s="148"/>
      <c r="CH347" s="148"/>
      <c r="CI347" s="148"/>
      <c r="CJ347" s="148"/>
      <c r="CK347" s="148"/>
      <c r="CL347" s="148"/>
      <c r="CM347" s="148"/>
      <c r="CN347" s="148"/>
      <c r="CO347" s="148"/>
      <c r="CP347" s="148"/>
      <c r="CQ347" s="148"/>
      <c r="CR347" s="148"/>
      <c r="CS347" s="148"/>
      <c r="CT347" s="148"/>
      <c r="CU347" s="148"/>
      <c r="CV347" s="148"/>
      <c r="CW347" s="148"/>
      <c r="CX347" s="148"/>
      <c r="CY347" s="148"/>
      <c r="CZ347" s="148"/>
      <c r="DA347" s="148"/>
      <c r="DB347" s="148"/>
      <c r="DC347" s="148"/>
      <c r="DD347" s="148"/>
      <c r="DE347" s="148"/>
      <c r="DF347" s="148"/>
      <c r="DG347" s="148"/>
      <c r="DH347" s="149"/>
      <c r="DI347" s="148"/>
      <c r="DJ347" s="148"/>
    </row>
    <row r="348" spans="1:114" s="135" customFormat="1" ht="20.25" customHeight="1">
      <c r="A348" s="97"/>
      <c r="B348" s="98"/>
      <c r="C348" s="64"/>
      <c r="D348" s="147"/>
      <c r="E348" s="147"/>
      <c r="F348" s="150"/>
      <c r="G348" s="151"/>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8"/>
      <c r="BR348" s="148"/>
      <c r="BS348" s="148"/>
      <c r="BT348" s="148"/>
      <c r="BU348" s="148"/>
      <c r="BV348" s="148"/>
      <c r="BW348" s="148"/>
      <c r="BX348" s="148"/>
      <c r="BY348" s="148"/>
      <c r="BZ348" s="148"/>
      <c r="CA348" s="148"/>
      <c r="CB348" s="148"/>
      <c r="CC348" s="148"/>
      <c r="CD348" s="148"/>
      <c r="CE348" s="148"/>
      <c r="CF348" s="148"/>
      <c r="CG348" s="148"/>
      <c r="CH348" s="148"/>
      <c r="CI348" s="148"/>
      <c r="CJ348" s="148"/>
      <c r="CK348" s="148"/>
      <c r="CL348" s="148"/>
      <c r="CM348" s="148"/>
      <c r="CN348" s="148"/>
      <c r="CO348" s="148"/>
      <c r="CP348" s="148"/>
      <c r="CQ348" s="148"/>
      <c r="CR348" s="148"/>
      <c r="CS348" s="148"/>
      <c r="CT348" s="148"/>
      <c r="CU348" s="148"/>
      <c r="CV348" s="148"/>
      <c r="CW348" s="148"/>
      <c r="CX348" s="148"/>
      <c r="CY348" s="148"/>
      <c r="CZ348" s="148"/>
      <c r="DA348" s="148"/>
      <c r="DB348" s="148"/>
      <c r="DC348" s="148"/>
      <c r="DD348" s="148"/>
      <c r="DE348" s="148"/>
      <c r="DF348" s="148"/>
      <c r="DG348" s="148"/>
      <c r="DH348" s="149"/>
      <c r="DI348" s="148"/>
      <c r="DJ348" s="148"/>
    </row>
    <row r="349" spans="1:114" s="135" customFormat="1" ht="20.25" customHeight="1">
      <c r="A349" s="97"/>
      <c r="B349" s="98"/>
      <c r="C349" s="64"/>
      <c r="D349" s="147"/>
      <c r="E349" s="147"/>
      <c r="F349" s="150"/>
      <c r="G349" s="151"/>
      <c r="H349" s="148"/>
      <c r="I349" s="148"/>
      <c r="J349" s="148"/>
      <c r="K349" s="148"/>
      <c r="L349" s="148"/>
      <c r="M349" s="148"/>
      <c r="N349" s="148"/>
      <c r="O349" s="148"/>
      <c r="P349" s="148"/>
      <c r="Q349" s="148"/>
      <c r="R349" s="148"/>
      <c r="S349" s="148"/>
      <c r="T349" s="148"/>
      <c r="U349" s="148"/>
      <c r="V349" s="148"/>
      <c r="W349" s="148"/>
      <c r="X349" s="148"/>
      <c r="Y349" s="148"/>
      <c r="Z349" s="148"/>
      <c r="AA349" s="148"/>
      <c r="AB349" s="148"/>
      <c r="AC349" s="148"/>
      <c r="AD349" s="148"/>
      <c r="AE349" s="148"/>
      <c r="AF349" s="148"/>
      <c r="AG349" s="148"/>
      <c r="AH349" s="148"/>
      <c r="AI349" s="148"/>
      <c r="AJ349" s="148"/>
      <c r="AK349" s="148"/>
      <c r="AL349" s="148"/>
      <c r="AM349" s="148"/>
      <c r="AN349" s="148"/>
      <c r="AO349" s="148"/>
      <c r="AP349" s="148"/>
      <c r="AQ349" s="148"/>
      <c r="AR349" s="148"/>
      <c r="AS349" s="148"/>
      <c r="AT349" s="148"/>
      <c r="AU349" s="148"/>
      <c r="AV349" s="148"/>
      <c r="AW349" s="148"/>
      <c r="AX349" s="148"/>
      <c r="AY349" s="148"/>
      <c r="AZ349" s="148"/>
      <c r="BA349" s="148"/>
      <c r="BB349" s="148"/>
      <c r="BC349" s="148"/>
      <c r="BD349" s="148"/>
      <c r="BE349" s="148"/>
      <c r="BF349" s="148"/>
      <c r="BG349" s="148"/>
      <c r="BH349" s="148"/>
      <c r="BI349" s="148"/>
      <c r="BJ349" s="148"/>
      <c r="BK349" s="148"/>
      <c r="BL349" s="148"/>
      <c r="BM349" s="148"/>
      <c r="BN349" s="148"/>
      <c r="BO349" s="148"/>
      <c r="BP349" s="148"/>
      <c r="BQ349" s="148"/>
      <c r="BR349" s="148"/>
      <c r="BS349" s="148"/>
      <c r="BT349" s="148"/>
      <c r="BU349" s="148"/>
      <c r="BV349" s="148"/>
      <c r="BW349" s="148"/>
      <c r="BX349" s="148"/>
      <c r="BY349" s="148"/>
      <c r="BZ349" s="148"/>
      <c r="CA349" s="148"/>
      <c r="CB349" s="148"/>
      <c r="CC349" s="148"/>
      <c r="CD349" s="148"/>
      <c r="CE349" s="148"/>
      <c r="CF349" s="148"/>
      <c r="CG349" s="148"/>
      <c r="CH349" s="148"/>
      <c r="CI349" s="148"/>
      <c r="CJ349" s="148"/>
      <c r="CK349" s="148"/>
      <c r="CL349" s="148"/>
      <c r="CM349" s="148"/>
      <c r="CN349" s="148"/>
      <c r="CO349" s="148"/>
      <c r="CP349" s="148"/>
      <c r="CQ349" s="148"/>
      <c r="CR349" s="148"/>
      <c r="CS349" s="148"/>
      <c r="CT349" s="148"/>
      <c r="CU349" s="148"/>
      <c r="CV349" s="148"/>
      <c r="CW349" s="148"/>
      <c r="CX349" s="148"/>
      <c r="CY349" s="148"/>
      <c r="CZ349" s="148"/>
      <c r="DA349" s="148"/>
      <c r="DB349" s="148"/>
      <c r="DC349" s="148"/>
      <c r="DD349" s="148"/>
      <c r="DE349" s="148"/>
      <c r="DF349" s="148"/>
      <c r="DG349" s="148"/>
      <c r="DH349" s="149"/>
      <c r="DI349" s="148"/>
      <c r="DJ349" s="148"/>
    </row>
    <row r="350" spans="1:114" s="135" customFormat="1" ht="20.25" customHeight="1">
      <c r="A350" s="97"/>
      <c r="B350" s="98"/>
      <c r="C350" s="64"/>
      <c r="D350" s="147"/>
      <c r="E350" s="147"/>
      <c r="F350" s="150"/>
      <c r="G350" s="151"/>
      <c r="H350" s="148"/>
      <c r="I350" s="148"/>
      <c r="J350" s="148"/>
      <c r="K350" s="148"/>
      <c r="L350" s="148"/>
      <c r="M350" s="148"/>
      <c r="N350" s="148"/>
      <c r="O350" s="148"/>
      <c r="P350" s="148"/>
      <c r="Q350" s="148"/>
      <c r="R350" s="148"/>
      <c r="S350" s="148"/>
      <c r="T350" s="148"/>
      <c r="U350" s="148"/>
      <c r="V350" s="148"/>
      <c r="W350" s="148"/>
      <c r="X350" s="148"/>
      <c r="Y350" s="148"/>
      <c r="Z350" s="148"/>
      <c r="AA350" s="148"/>
      <c r="AB350" s="148"/>
      <c r="AC350" s="148"/>
      <c r="AD350" s="148"/>
      <c r="AE350" s="148"/>
      <c r="AF350" s="148"/>
      <c r="AG350" s="148"/>
      <c r="AH350" s="148"/>
      <c r="AI350" s="148"/>
      <c r="AJ350" s="148"/>
      <c r="AK350" s="148"/>
      <c r="AL350" s="148"/>
      <c r="AM350" s="148"/>
      <c r="AN350" s="148"/>
      <c r="AO350" s="148"/>
      <c r="AP350" s="148"/>
      <c r="AQ350" s="148"/>
      <c r="AR350" s="148"/>
      <c r="AS350" s="148"/>
      <c r="AT350" s="148"/>
      <c r="AU350" s="148"/>
      <c r="AV350" s="148"/>
      <c r="AW350" s="148"/>
      <c r="AX350" s="148"/>
      <c r="AY350" s="148"/>
      <c r="AZ350" s="148"/>
      <c r="BA350" s="148"/>
      <c r="BB350" s="148"/>
      <c r="BC350" s="148"/>
      <c r="BD350" s="148"/>
      <c r="BE350" s="148"/>
      <c r="BF350" s="148"/>
      <c r="BG350" s="148"/>
      <c r="BH350" s="148"/>
      <c r="BI350" s="148"/>
      <c r="BJ350" s="148"/>
      <c r="BK350" s="148"/>
      <c r="BL350" s="148"/>
      <c r="BM350" s="148"/>
      <c r="BN350" s="148"/>
      <c r="BO350" s="148"/>
      <c r="BP350" s="148"/>
      <c r="BQ350" s="148"/>
      <c r="BR350" s="148"/>
      <c r="BS350" s="148"/>
      <c r="BT350" s="148"/>
      <c r="BU350" s="148"/>
      <c r="BV350" s="148"/>
      <c r="BW350" s="148"/>
      <c r="BX350" s="148"/>
      <c r="BY350" s="148"/>
      <c r="BZ350" s="148"/>
      <c r="CA350" s="148"/>
      <c r="CB350" s="148"/>
      <c r="CC350" s="148"/>
      <c r="CD350" s="148"/>
      <c r="CE350" s="148"/>
      <c r="CF350" s="148"/>
      <c r="CG350" s="148"/>
      <c r="CH350" s="148"/>
      <c r="CI350" s="148"/>
      <c r="CJ350" s="148"/>
      <c r="CK350" s="148"/>
      <c r="CL350" s="148"/>
      <c r="CM350" s="148"/>
      <c r="CN350" s="148"/>
      <c r="CO350" s="148"/>
      <c r="CP350" s="148"/>
      <c r="CQ350" s="148"/>
      <c r="CR350" s="148"/>
      <c r="CS350" s="148"/>
      <c r="CT350" s="148"/>
      <c r="CU350" s="148"/>
      <c r="CV350" s="148"/>
      <c r="CW350" s="148"/>
      <c r="CX350" s="148"/>
      <c r="CY350" s="148"/>
      <c r="CZ350" s="148"/>
      <c r="DA350" s="148"/>
      <c r="DB350" s="148"/>
      <c r="DC350" s="148"/>
      <c r="DD350" s="148"/>
      <c r="DE350" s="148"/>
      <c r="DF350" s="148"/>
      <c r="DG350" s="148"/>
      <c r="DH350" s="149"/>
      <c r="DI350" s="148"/>
      <c r="DJ350" s="148"/>
    </row>
    <row r="351" spans="1:114" s="135" customFormat="1" ht="20.25" customHeight="1">
      <c r="A351" s="97"/>
      <c r="B351" s="98"/>
      <c r="C351" s="64"/>
      <c r="D351" s="147"/>
      <c r="E351" s="147"/>
      <c r="F351" s="150"/>
      <c r="G351" s="151"/>
      <c r="H351" s="148"/>
      <c r="I351" s="148"/>
      <c r="J351" s="148"/>
      <c r="K351" s="148"/>
      <c r="L351" s="148"/>
      <c r="M351" s="148"/>
      <c r="N351" s="148"/>
      <c r="O351" s="148"/>
      <c r="P351" s="148"/>
      <c r="Q351" s="148"/>
      <c r="R351" s="148"/>
      <c r="S351" s="148"/>
      <c r="T351" s="148"/>
      <c r="U351" s="148"/>
      <c r="V351" s="148"/>
      <c r="W351" s="148"/>
      <c r="X351" s="148"/>
      <c r="Y351" s="148"/>
      <c r="Z351" s="148"/>
      <c r="AA351" s="148"/>
      <c r="AB351" s="148"/>
      <c r="AC351" s="148"/>
      <c r="AD351" s="148"/>
      <c r="AE351" s="148"/>
      <c r="AF351" s="148"/>
      <c r="AG351" s="148"/>
      <c r="AH351" s="148"/>
      <c r="AI351" s="148"/>
      <c r="AJ351" s="148"/>
      <c r="AK351" s="148"/>
      <c r="AL351" s="148"/>
      <c r="AM351" s="148"/>
      <c r="AN351" s="148"/>
      <c r="AO351" s="148"/>
      <c r="AP351" s="148"/>
      <c r="AQ351" s="148"/>
      <c r="AR351" s="148"/>
      <c r="AS351" s="148"/>
      <c r="AT351" s="148"/>
      <c r="AU351" s="148"/>
      <c r="AV351" s="148"/>
      <c r="AW351" s="148"/>
      <c r="AX351" s="148"/>
      <c r="AY351" s="148"/>
      <c r="AZ351" s="148"/>
      <c r="BA351" s="148"/>
      <c r="BB351" s="148"/>
      <c r="BC351" s="148"/>
      <c r="BD351" s="148"/>
      <c r="BE351" s="148"/>
      <c r="BF351" s="148"/>
      <c r="BG351" s="148"/>
      <c r="BH351" s="148"/>
      <c r="BI351" s="148"/>
      <c r="BJ351" s="148"/>
      <c r="BK351" s="148"/>
      <c r="BL351" s="148"/>
      <c r="BM351" s="148"/>
      <c r="BN351" s="148"/>
      <c r="BO351" s="148"/>
      <c r="BP351" s="148"/>
      <c r="BQ351" s="148"/>
      <c r="BR351" s="148"/>
      <c r="BS351" s="148"/>
      <c r="BT351" s="148"/>
      <c r="BU351" s="148"/>
      <c r="BV351" s="148"/>
      <c r="BW351" s="148"/>
      <c r="BX351" s="148"/>
      <c r="BY351" s="148"/>
      <c r="BZ351" s="148"/>
      <c r="CA351" s="148"/>
      <c r="CB351" s="148"/>
      <c r="CC351" s="148"/>
      <c r="CD351" s="148"/>
      <c r="CE351" s="148"/>
      <c r="CF351" s="148"/>
      <c r="CG351" s="148"/>
      <c r="CH351" s="148"/>
      <c r="CI351" s="148"/>
      <c r="CJ351" s="148"/>
      <c r="CK351" s="148"/>
      <c r="CL351" s="148"/>
      <c r="CM351" s="148"/>
      <c r="CN351" s="148"/>
      <c r="CO351" s="148"/>
      <c r="CP351" s="148"/>
      <c r="CQ351" s="148"/>
      <c r="CR351" s="148"/>
      <c r="CS351" s="148"/>
      <c r="CT351" s="148"/>
      <c r="CU351" s="148"/>
      <c r="CV351" s="148"/>
      <c r="CW351" s="148"/>
      <c r="CX351" s="148"/>
      <c r="CY351" s="148"/>
      <c r="CZ351" s="148"/>
      <c r="DA351" s="148"/>
      <c r="DB351" s="148"/>
      <c r="DC351" s="148"/>
      <c r="DD351" s="148"/>
      <c r="DE351" s="148"/>
      <c r="DF351" s="148"/>
      <c r="DG351" s="148"/>
      <c r="DH351" s="149"/>
      <c r="DI351" s="148"/>
      <c r="DJ351" s="148"/>
    </row>
    <row r="352" spans="1:114" s="135" customFormat="1" ht="20.25" customHeight="1">
      <c r="A352" s="97"/>
      <c r="B352" s="98"/>
      <c r="C352" s="64"/>
      <c r="D352" s="147"/>
      <c r="E352" s="147"/>
      <c r="F352" s="150"/>
      <c r="G352" s="151"/>
      <c r="H352" s="148"/>
      <c r="I352" s="148"/>
      <c r="J352" s="148"/>
      <c r="K352" s="148"/>
      <c r="L352" s="148"/>
      <c r="M352" s="148"/>
      <c r="N352" s="148"/>
      <c r="O352" s="148"/>
      <c r="P352" s="148"/>
      <c r="Q352" s="148"/>
      <c r="R352" s="148"/>
      <c r="S352" s="148"/>
      <c r="T352" s="148"/>
      <c r="U352" s="148"/>
      <c r="V352" s="148"/>
      <c r="W352" s="148"/>
      <c r="X352" s="148"/>
      <c r="Y352" s="148"/>
      <c r="Z352" s="148"/>
      <c r="AA352" s="148"/>
      <c r="AB352" s="148"/>
      <c r="AC352" s="148"/>
      <c r="AD352" s="148"/>
      <c r="AE352" s="148"/>
      <c r="AF352" s="148"/>
      <c r="AG352" s="148"/>
      <c r="AH352" s="148"/>
      <c r="AI352" s="148"/>
      <c r="AJ352" s="148"/>
      <c r="AK352" s="148"/>
      <c r="AL352" s="148"/>
      <c r="AM352" s="148"/>
      <c r="AN352" s="148"/>
      <c r="AO352" s="148"/>
      <c r="AP352" s="148"/>
      <c r="AQ352" s="148"/>
      <c r="AR352" s="148"/>
      <c r="AS352" s="148"/>
      <c r="AT352" s="148"/>
      <c r="AU352" s="148"/>
      <c r="AV352" s="148"/>
      <c r="AW352" s="148"/>
      <c r="AX352" s="148"/>
      <c r="AY352" s="148"/>
      <c r="AZ352" s="148"/>
      <c r="BA352" s="148"/>
      <c r="BB352" s="148"/>
      <c r="BC352" s="148"/>
      <c r="BD352" s="148"/>
      <c r="BE352" s="148"/>
      <c r="BF352" s="148"/>
      <c r="BG352" s="148"/>
      <c r="BH352" s="148"/>
      <c r="BI352" s="148"/>
      <c r="BJ352" s="148"/>
      <c r="BK352" s="148"/>
      <c r="BL352" s="148"/>
      <c r="BM352" s="148"/>
      <c r="BN352" s="148"/>
      <c r="BO352" s="148"/>
      <c r="BP352" s="148"/>
      <c r="BQ352" s="148"/>
      <c r="BR352" s="148"/>
      <c r="BS352" s="148"/>
      <c r="BT352" s="148"/>
      <c r="BU352" s="148"/>
      <c r="BV352" s="148"/>
      <c r="BW352" s="148"/>
      <c r="BX352" s="148"/>
      <c r="BY352" s="148"/>
      <c r="BZ352" s="148"/>
      <c r="CA352" s="148"/>
      <c r="CB352" s="148"/>
      <c r="CC352" s="148"/>
      <c r="CD352" s="148"/>
      <c r="CE352" s="148"/>
      <c r="CF352" s="148"/>
      <c r="CG352" s="148"/>
      <c r="CH352" s="148"/>
      <c r="CI352" s="148"/>
      <c r="CJ352" s="148"/>
      <c r="CK352" s="148"/>
      <c r="CL352" s="148"/>
      <c r="CM352" s="148"/>
      <c r="CN352" s="148"/>
      <c r="CO352" s="148"/>
      <c r="CP352" s="148"/>
      <c r="CQ352" s="148"/>
      <c r="CR352" s="148"/>
      <c r="CS352" s="148"/>
      <c r="CT352" s="148"/>
      <c r="CU352" s="148"/>
      <c r="CV352" s="148"/>
      <c r="CW352" s="148"/>
      <c r="CX352" s="148"/>
      <c r="CY352" s="148"/>
      <c r="CZ352" s="148"/>
      <c r="DA352" s="148"/>
      <c r="DB352" s="148"/>
      <c r="DC352" s="148"/>
      <c r="DD352" s="148"/>
      <c r="DE352" s="148"/>
      <c r="DF352" s="148"/>
      <c r="DG352" s="148"/>
      <c r="DH352" s="149"/>
      <c r="DI352" s="148"/>
      <c r="DJ352" s="148"/>
    </row>
    <row r="353" spans="1:114" s="135" customFormat="1" ht="20.25" customHeight="1">
      <c r="A353" s="97"/>
      <c r="B353" s="98"/>
      <c r="C353" s="64"/>
      <c r="D353" s="147"/>
      <c r="E353" s="147"/>
      <c r="F353" s="150"/>
      <c r="G353" s="151"/>
      <c r="H353" s="148"/>
      <c r="I353" s="148"/>
      <c r="J353" s="148"/>
      <c r="K353" s="148"/>
      <c r="L353" s="148"/>
      <c r="M353" s="148"/>
      <c r="N353" s="148"/>
      <c r="O353" s="148"/>
      <c r="P353" s="148"/>
      <c r="Q353" s="148"/>
      <c r="R353" s="148"/>
      <c r="S353" s="148"/>
      <c r="T353" s="148"/>
      <c r="U353" s="148"/>
      <c r="V353" s="148"/>
      <c r="W353" s="148"/>
      <c r="X353" s="148"/>
      <c r="Y353" s="148"/>
      <c r="Z353" s="148"/>
      <c r="AA353" s="148"/>
      <c r="AB353" s="148"/>
      <c r="AC353" s="148"/>
      <c r="AD353" s="148"/>
      <c r="AE353" s="148"/>
      <c r="AF353" s="148"/>
      <c r="AG353" s="148"/>
      <c r="AH353" s="148"/>
      <c r="AI353" s="148"/>
      <c r="AJ353" s="148"/>
      <c r="AK353" s="148"/>
      <c r="AL353" s="148"/>
      <c r="AM353" s="148"/>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8"/>
      <c r="BR353" s="148"/>
      <c r="BS353" s="148"/>
      <c r="BT353" s="148"/>
      <c r="BU353" s="148"/>
      <c r="BV353" s="148"/>
      <c r="BW353" s="148"/>
      <c r="BX353" s="148"/>
      <c r="BY353" s="148"/>
      <c r="BZ353" s="148"/>
      <c r="CA353" s="148"/>
      <c r="CB353" s="148"/>
      <c r="CC353" s="148"/>
      <c r="CD353" s="148"/>
      <c r="CE353" s="148"/>
      <c r="CF353" s="148"/>
      <c r="CG353" s="148"/>
      <c r="CH353" s="148"/>
      <c r="CI353" s="148"/>
      <c r="CJ353" s="148"/>
      <c r="CK353" s="148"/>
      <c r="CL353" s="148"/>
      <c r="CM353" s="148"/>
      <c r="CN353" s="148"/>
      <c r="CO353" s="148"/>
      <c r="CP353" s="148"/>
      <c r="CQ353" s="148"/>
      <c r="CR353" s="148"/>
      <c r="CS353" s="148"/>
      <c r="CT353" s="148"/>
      <c r="CU353" s="148"/>
      <c r="CV353" s="148"/>
      <c r="CW353" s="148"/>
      <c r="CX353" s="148"/>
      <c r="CY353" s="148"/>
      <c r="CZ353" s="148"/>
      <c r="DA353" s="148"/>
      <c r="DB353" s="148"/>
      <c r="DC353" s="148"/>
      <c r="DD353" s="148"/>
      <c r="DE353" s="148"/>
      <c r="DF353" s="148"/>
      <c r="DG353" s="148"/>
      <c r="DH353" s="149"/>
      <c r="DI353" s="148"/>
      <c r="DJ353" s="148"/>
    </row>
    <row r="354" spans="1:114" s="135" customFormat="1" ht="20.25" customHeight="1">
      <c r="A354" s="97"/>
      <c r="B354" s="98"/>
      <c r="C354" s="64"/>
      <c r="D354" s="147"/>
      <c r="E354" s="147"/>
      <c r="F354" s="150"/>
      <c r="G354" s="151"/>
      <c r="H354" s="148"/>
      <c r="I354" s="148"/>
      <c r="J354" s="148"/>
      <c r="K354" s="148"/>
      <c r="L354" s="148"/>
      <c r="M354" s="148"/>
      <c r="N354" s="148"/>
      <c r="O354" s="148"/>
      <c r="P354" s="148"/>
      <c r="Q354" s="148"/>
      <c r="R354" s="148"/>
      <c r="S354" s="148"/>
      <c r="T354" s="148"/>
      <c r="U354" s="148"/>
      <c r="V354" s="148"/>
      <c r="W354" s="148"/>
      <c r="X354" s="148"/>
      <c r="Y354" s="148"/>
      <c r="Z354" s="148"/>
      <c r="AA354" s="148"/>
      <c r="AB354" s="148"/>
      <c r="AC354" s="148"/>
      <c r="AD354" s="148"/>
      <c r="AE354" s="148"/>
      <c r="AF354" s="148"/>
      <c r="AG354" s="148"/>
      <c r="AH354" s="148"/>
      <c r="AI354" s="148"/>
      <c r="AJ354" s="148"/>
      <c r="AK354" s="148"/>
      <c r="AL354" s="148"/>
      <c r="AM354" s="148"/>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8"/>
      <c r="BR354" s="148"/>
      <c r="BS354" s="148"/>
      <c r="BT354" s="148"/>
      <c r="BU354" s="148"/>
      <c r="BV354" s="148"/>
      <c r="BW354" s="148"/>
      <c r="BX354" s="148"/>
      <c r="BY354" s="148"/>
      <c r="BZ354" s="148"/>
      <c r="CA354" s="148"/>
      <c r="CB354" s="148"/>
      <c r="CC354" s="148"/>
      <c r="CD354" s="148"/>
      <c r="CE354" s="148"/>
      <c r="CF354" s="148"/>
      <c r="CG354" s="148"/>
      <c r="CH354" s="148"/>
      <c r="CI354" s="148"/>
      <c r="CJ354" s="148"/>
      <c r="CK354" s="148"/>
      <c r="CL354" s="148"/>
      <c r="CM354" s="148"/>
      <c r="CN354" s="148"/>
      <c r="CO354" s="148"/>
      <c r="CP354" s="148"/>
      <c r="CQ354" s="148"/>
      <c r="CR354" s="148"/>
      <c r="CS354" s="148"/>
      <c r="CT354" s="148"/>
      <c r="CU354" s="148"/>
      <c r="CV354" s="148"/>
      <c r="CW354" s="148"/>
      <c r="CX354" s="148"/>
      <c r="CY354" s="148"/>
      <c r="CZ354" s="148"/>
      <c r="DA354" s="148"/>
      <c r="DB354" s="148"/>
      <c r="DC354" s="148"/>
      <c r="DD354" s="148"/>
      <c r="DE354" s="148"/>
      <c r="DF354" s="148"/>
      <c r="DG354" s="148"/>
      <c r="DH354" s="149"/>
      <c r="DI354" s="148"/>
      <c r="DJ354" s="148"/>
    </row>
    <row r="355" spans="1:114" s="135" customFormat="1" ht="20.25" customHeight="1">
      <c r="A355" s="97"/>
      <c r="B355" s="98"/>
      <c r="C355" s="64"/>
      <c r="D355" s="147"/>
      <c r="E355" s="147"/>
      <c r="F355" s="150"/>
      <c r="G355" s="151"/>
      <c r="H355" s="148"/>
      <c r="I355" s="148"/>
      <c r="J355" s="148"/>
      <c r="K355" s="148"/>
      <c r="L355" s="148"/>
      <c r="M355" s="148"/>
      <c r="N355" s="148"/>
      <c r="O355" s="148"/>
      <c r="P355" s="148"/>
      <c r="Q355" s="148"/>
      <c r="R355" s="148"/>
      <c r="S355" s="148"/>
      <c r="T355" s="148"/>
      <c r="U355" s="148"/>
      <c r="V355" s="148"/>
      <c r="W355" s="148"/>
      <c r="X355" s="148"/>
      <c r="Y355" s="148"/>
      <c r="Z355" s="148"/>
      <c r="AA355" s="148"/>
      <c r="AB355" s="148"/>
      <c r="AC355" s="148"/>
      <c r="AD355" s="148"/>
      <c r="AE355" s="148"/>
      <c r="AF355" s="148"/>
      <c r="AG355" s="148"/>
      <c r="AH355" s="148"/>
      <c r="AI355" s="148"/>
      <c r="AJ355" s="148"/>
      <c r="AK355" s="148"/>
      <c r="AL355" s="148"/>
      <c r="AM355" s="148"/>
      <c r="AN355" s="148"/>
      <c r="AO355" s="148"/>
      <c r="AP355" s="148"/>
      <c r="AQ355" s="148"/>
      <c r="AR355" s="148"/>
      <c r="AS355" s="148"/>
      <c r="AT355" s="148"/>
      <c r="AU355" s="148"/>
      <c r="AV355" s="148"/>
      <c r="AW355" s="148"/>
      <c r="AX355" s="148"/>
      <c r="AY355" s="148"/>
      <c r="AZ355" s="148"/>
      <c r="BA355" s="148"/>
      <c r="BB355" s="148"/>
      <c r="BC355" s="148"/>
      <c r="BD355" s="148"/>
      <c r="BE355" s="148"/>
      <c r="BF355" s="148"/>
      <c r="BG355" s="148"/>
      <c r="BH355" s="148"/>
      <c r="BI355" s="148"/>
      <c r="BJ355" s="148"/>
      <c r="BK355" s="148"/>
      <c r="BL355" s="148"/>
      <c r="BM355" s="148"/>
      <c r="BN355" s="148"/>
      <c r="BO355" s="148"/>
      <c r="BP355" s="148"/>
      <c r="BQ355" s="148"/>
      <c r="BR355" s="148"/>
      <c r="BS355" s="148"/>
      <c r="BT355" s="148"/>
      <c r="BU355" s="148"/>
      <c r="BV355" s="148"/>
      <c r="BW355" s="148"/>
      <c r="BX355" s="148"/>
      <c r="BY355" s="148"/>
      <c r="BZ355" s="148"/>
      <c r="CA355" s="148"/>
      <c r="CB355" s="148"/>
      <c r="CC355" s="148"/>
      <c r="CD355" s="148"/>
      <c r="CE355" s="148"/>
      <c r="CF355" s="148"/>
      <c r="CG355" s="148"/>
      <c r="CH355" s="148"/>
      <c r="CI355" s="148"/>
      <c r="CJ355" s="148"/>
      <c r="CK355" s="148"/>
      <c r="CL355" s="148"/>
      <c r="CM355" s="148"/>
      <c r="CN355" s="148"/>
      <c r="CO355" s="148"/>
      <c r="CP355" s="148"/>
      <c r="CQ355" s="148"/>
      <c r="CR355" s="148"/>
      <c r="CS355" s="148"/>
      <c r="CT355" s="148"/>
      <c r="CU355" s="148"/>
      <c r="CV355" s="148"/>
      <c r="CW355" s="148"/>
      <c r="CX355" s="148"/>
      <c r="CY355" s="148"/>
      <c r="CZ355" s="148"/>
      <c r="DA355" s="148"/>
      <c r="DB355" s="148"/>
      <c r="DC355" s="148"/>
      <c r="DD355" s="148"/>
      <c r="DE355" s="148"/>
      <c r="DF355" s="148"/>
      <c r="DG355" s="148"/>
      <c r="DH355" s="149"/>
      <c r="DI355" s="148"/>
      <c r="DJ355" s="148"/>
    </row>
    <row r="356" spans="1:114" s="135" customFormat="1" ht="20.25" customHeight="1">
      <c r="A356" s="97"/>
      <c r="B356" s="98"/>
      <c r="C356" s="64"/>
      <c r="D356" s="147"/>
      <c r="E356" s="147"/>
      <c r="F356" s="150"/>
      <c r="G356" s="151"/>
      <c r="H356" s="148"/>
      <c r="I356" s="148"/>
      <c r="J356" s="148"/>
      <c r="K356" s="148"/>
      <c r="L356" s="148"/>
      <c r="M356" s="148"/>
      <c r="N356" s="148"/>
      <c r="O356" s="148"/>
      <c r="P356" s="148"/>
      <c r="Q356" s="148"/>
      <c r="R356" s="148"/>
      <c r="S356" s="148"/>
      <c r="T356" s="148"/>
      <c r="U356" s="148"/>
      <c r="V356" s="148"/>
      <c r="W356" s="148"/>
      <c r="X356" s="148"/>
      <c r="Y356" s="148"/>
      <c r="Z356" s="148"/>
      <c r="AA356" s="148"/>
      <c r="AB356" s="148"/>
      <c r="AC356" s="148"/>
      <c r="AD356" s="148"/>
      <c r="AE356" s="148"/>
      <c r="AF356" s="148"/>
      <c r="AG356" s="148"/>
      <c r="AH356" s="148"/>
      <c r="AI356" s="148"/>
      <c r="AJ356" s="148"/>
      <c r="AK356" s="148"/>
      <c r="AL356" s="148"/>
      <c r="AM356" s="148"/>
      <c r="AN356" s="148"/>
      <c r="AO356" s="148"/>
      <c r="AP356" s="148"/>
      <c r="AQ356" s="148"/>
      <c r="AR356" s="148"/>
      <c r="AS356" s="148"/>
      <c r="AT356" s="148"/>
      <c r="AU356" s="148"/>
      <c r="AV356" s="148"/>
      <c r="AW356" s="148"/>
      <c r="AX356" s="148"/>
      <c r="AY356" s="148"/>
      <c r="AZ356" s="148"/>
      <c r="BA356" s="148"/>
      <c r="BB356" s="148"/>
      <c r="BC356" s="148"/>
      <c r="BD356" s="148"/>
      <c r="BE356" s="148"/>
      <c r="BF356" s="148"/>
      <c r="BG356" s="148"/>
      <c r="BH356" s="148"/>
      <c r="BI356" s="148"/>
      <c r="BJ356" s="148"/>
      <c r="BK356" s="148"/>
      <c r="BL356" s="148"/>
      <c r="BM356" s="148"/>
      <c r="BN356" s="148"/>
      <c r="BO356" s="148"/>
      <c r="BP356" s="148"/>
      <c r="BQ356" s="148"/>
      <c r="BR356" s="148"/>
      <c r="BS356" s="148"/>
      <c r="BT356" s="148"/>
      <c r="BU356" s="148"/>
      <c r="BV356" s="148"/>
      <c r="BW356" s="148"/>
      <c r="BX356" s="148"/>
      <c r="BY356" s="148"/>
      <c r="BZ356" s="148"/>
      <c r="CA356" s="148"/>
      <c r="CB356" s="148"/>
      <c r="CC356" s="148"/>
      <c r="CD356" s="148"/>
      <c r="CE356" s="148"/>
      <c r="CF356" s="148"/>
      <c r="CG356" s="148"/>
      <c r="CH356" s="148"/>
      <c r="CI356" s="148"/>
      <c r="CJ356" s="148"/>
      <c r="CK356" s="148"/>
      <c r="CL356" s="148"/>
      <c r="CM356" s="148"/>
      <c r="CN356" s="148"/>
      <c r="CO356" s="148"/>
      <c r="CP356" s="148"/>
      <c r="CQ356" s="148"/>
      <c r="CR356" s="148"/>
      <c r="CS356" s="148"/>
      <c r="CT356" s="148"/>
      <c r="CU356" s="148"/>
      <c r="CV356" s="148"/>
      <c r="CW356" s="148"/>
      <c r="CX356" s="148"/>
      <c r="CY356" s="148"/>
      <c r="CZ356" s="148"/>
      <c r="DA356" s="148"/>
      <c r="DB356" s="148"/>
      <c r="DC356" s="148"/>
      <c r="DD356" s="148"/>
      <c r="DE356" s="148"/>
      <c r="DF356" s="148"/>
      <c r="DG356" s="148"/>
      <c r="DH356" s="149"/>
      <c r="DI356" s="148"/>
      <c r="DJ356" s="148"/>
    </row>
    <row r="357" spans="1:114" s="135" customFormat="1" ht="20.25" customHeight="1">
      <c r="A357" s="97"/>
      <c r="B357" s="98"/>
      <c r="C357" s="64"/>
      <c r="D357" s="147"/>
      <c r="E357" s="147"/>
      <c r="F357" s="150"/>
      <c r="G357" s="151"/>
      <c r="H357" s="148"/>
      <c r="I357" s="148"/>
      <c r="J357" s="148"/>
      <c r="K357" s="148"/>
      <c r="L357" s="148"/>
      <c r="M357" s="148"/>
      <c r="N357" s="148"/>
      <c r="O357" s="148"/>
      <c r="P357" s="148"/>
      <c r="Q357" s="148"/>
      <c r="R357" s="148"/>
      <c r="S357" s="148"/>
      <c r="T357" s="148"/>
      <c r="U357" s="148"/>
      <c r="V357" s="148"/>
      <c r="W357" s="148"/>
      <c r="X357" s="148"/>
      <c r="Y357" s="148"/>
      <c r="Z357" s="148"/>
      <c r="AA357" s="148"/>
      <c r="AB357" s="148"/>
      <c r="AC357" s="148"/>
      <c r="AD357" s="148"/>
      <c r="AE357" s="148"/>
      <c r="AF357" s="148"/>
      <c r="AG357" s="148"/>
      <c r="AH357" s="148"/>
      <c r="AI357" s="148"/>
      <c r="AJ357" s="148"/>
      <c r="AK357" s="148"/>
      <c r="AL357" s="148"/>
      <c r="AM357" s="148"/>
      <c r="AN357" s="148"/>
      <c r="AO357" s="148"/>
      <c r="AP357" s="148"/>
      <c r="AQ357" s="148"/>
      <c r="AR357" s="148"/>
      <c r="AS357" s="148"/>
      <c r="AT357" s="148"/>
      <c r="AU357" s="148"/>
      <c r="AV357" s="148"/>
      <c r="AW357" s="148"/>
      <c r="AX357" s="148"/>
      <c r="AY357" s="148"/>
      <c r="AZ357" s="148"/>
      <c r="BA357" s="148"/>
      <c r="BB357" s="148"/>
      <c r="BC357" s="148"/>
      <c r="BD357" s="148"/>
      <c r="BE357" s="148"/>
      <c r="BF357" s="148"/>
      <c r="BG357" s="148"/>
      <c r="BH357" s="148"/>
      <c r="BI357" s="148"/>
      <c r="BJ357" s="148"/>
      <c r="BK357" s="148"/>
      <c r="BL357" s="148"/>
      <c r="BM357" s="148"/>
      <c r="BN357" s="148"/>
      <c r="BO357" s="148"/>
      <c r="BP357" s="148"/>
      <c r="BQ357" s="148"/>
      <c r="BR357" s="148"/>
      <c r="BS357" s="148"/>
      <c r="BT357" s="148"/>
      <c r="BU357" s="148"/>
      <c r="BV357" s="148"/>
      <c r="BW357" s="148"/>
      <c r="BX357" s="148"/>
      <c r="BY357" s="148"/>
      <c r="BZ357" s="148"/>
      <c r="CA357" s="148"/>
      <c r="CB357" s="148"/>
      <c r="CC357" s="148"/>
      <c r="CD357" s="148"/>
      <c r="CE357" s="148"/>
      <c r="CF357" s="148"/>
      <c r="CG357" s="148"/>
      <c r="CH357" s="148"/>
      <c r="CI357" s="148"/>
      <c r="CJ357" s="148"/>
      <c r="CK357" s="148"/>
      <c r="CL357" s="148"/>
      <c r="CM357" s="148"/>
      <c r="CN357" s="148"/>
      <c r="CO357" s="148"/>
      <c r="CP357" s="148"/>
      <c r="CQ357" s="148"/>
      <c r="CR357" s="148"/>
      <c r="CS357" s="148"/>
      <c r="CT357" s="148"/>
      <c r="CU357" s="148"/>
      <c r="CV357" s="148"/>
      <c r="CW357" s="148"/>
      <c r="CX357" s="148"/>
      <c r="CY357" s="148"/>
      <c r="CZ357" s="148"/>
      <c r="DA357" s="148"/>
      <c r="DB357" s="148"/>
      <c r="DC357" s="148"/>
      <c r="DD357" s="148"/>
      <c r="DE357" s="148"/>
      <c r="DF357" s="148"/>
      <c r="DG357" s="148"/>
      <c r="DH357" s="149"/>
      <c r="DI357" s="148"/>
      <c r="DJ357" s="148"/>
    </row>
    <row r="358" spans="1:114" s="135" customFormat="1" ht="20.25" customHeight="1">
      <c r="A358" s="97"/>
      <c r="B358" s="98"/>
      <c r="C358" s="64"/>
      <c r="D358" s="147"/>
      <c r="E358" s="147"/>
      <c r="F358" s="150"/>
      <c r="G358" s="151"/>
      <c r="H358" s="148"/>
      <c r="I358" s="148"/>
      <c r="J358" s="148"/>
      <c r="K358" s="148"/>
      <c r="L358" s="148"/>
      <c r="M358" s="148"/>
      <c r="N358" s="148"/>
      <c r="O358" s="148"/>
      <c r="P358" s="148"/>
      <c r="Q358" s="148"/>
      <c r="R358" s="148"/>
      <c r="S358" s="148"/>
      <c r="T358" s="148"/>
      <c r="U358" s="148"/>
      <c r="V358" s="148"/>
      <c r="W358" s="148"/>
      <c r="X358" s="148"/>
      <c r="Y358" s="148"/>
      <c r="Z358" s="148"/>
      <c r="AA358" s="148"/>
      <c r="AB358" s="148"/>
      <c r="AC358" s="148"/>
      <c r="AD358" s="148"/>
      <c r="AE358" s="148"/>
      <c r="AF358" s="148"/>
      <c r="AG358" s="148"/>
      <c r="AH358" s="148"/>
      <c r="AI358" s="148"/>
      <c r="AJ358" s="148"/>
      <c r="AK358" s="148"/>
      <c r="AL358" s="148"/>
      <c r="AM358" s="148"/>
      <c r="AN358" s="148"/>
      <c r="AO358" s="148"/>
      <c r="AP358" s="148"/>
      <c r="AQ358" s="148"/>
      <c r="AR358" s="148"/>
      <c r="AS358" s="148"/>
      <c r="AT358" s="148"/>
      <c r="AU358" s="148"/>
      <c r="AV358" s="148"/>
      <c r="AW358" s="148"/>
      <c r="AX358" s="148"/>
      <c r="AY358" s="148"/>
      <c r="AZ358" s="148"/>
      <c r="BA358" s="148"/>
      <c r="BB358" s="148"/>
      <c r="BC358" s="148"/>
      <c r="BD358" s="148"/>
      <c r="BE358" s="148"/>
      <c r="BF358" s="148"/>
      <c r="BG358" s="148"/>
      <c r="BH358" s="148"/>
      <c r="BI358" s="148"/>
      <c r="BJ358" s="148"/>
      <c r="BK358" s="148"/>
      <c r="BL358" s="148"/>
      <c r="BM358" s="148"/>
      <c r="BN358" s="148"/>
      <c r="BO358" s="148"/>
      <c r="BP358" s="148"/>
      <c r="BQ358" s="148"/>
      <c r="BR358" s="148"/>
      <c r="BS358" s="148"/>
      <c r="BT358" s="148"/>
      <c r="BU358" s="148"/>
      <c r="BV358" s="148"/>
      <c r="BW358" s="148"/>
      <c r="BX358" s="148"/>
      <c r="BY358" s="148"/>
      <c r="BZ358" s="148"/>
      <c r="CA358" s="148"/>
      <c r="CB358" s="148"/>
      <c r="CC358" s="148"/>
      <c r="CD358" s="148"/>
      <c r="CE358" s="148"/>
      <c r="CF358" s="148"/>
      <c r="CG358" s="148"/>
      <c r="CH358" s="148"/>
      <c r="CI358" s="148"/>
      <c r="CJ358" s="148"/>
      <c r="CK358" s="148"/>
      <c r="CL358" s="148"/>
      <c r="CM358" s="148"/>
      <c r="CN358" s="148"/>
      <c r="CO358" s="148"/>
      <c r="CP358" s="148"/>
      <c r="CQ358" s="148"/>
      <c r="CR358" s="148"/>
      <c r="CS358" s="148"/>
      <c r="CT358" s="148"/>
      <c r="CU358" s="148"/>
      <c r="CV358" s="148"/>
      <c r="CW358" s="148"/>
      <c r="CX358" s="148"/>
      <c r="CY358" s="148"/>
      <c r="CZ358" s="148"/>
      <c r="DA358" s="148"/>
      <c r="DB358" s="148"/>
      <c r="DC358" s="148"/>
      <c r="DD358" s="148"/>
      <c r="DE358" s="148"/>
      <c r="DF358" s="148"/>
      <c r="DG358" s="148"/>
      <c r="DH358" s="149"/>
      <c r="DI358" s="148"/>
      <c r="DJ358" s="148"/>
    </row>
    <row r="359" spans="1:114" s="135" customFormat="1" ht="20.25" customHeight="1">
      <c r="A359" s="97"/>
      <c r="B359" s="98"/>
      <c r="C359" s="64"/>
      <c r="D359" s="147"/>
      <c r="E359" s="147"/>
      <c r="F359" s="150"/>
      <c r="G359" s="151"/>
      <c r="H359" s="148"/>
      <c r="I359" s="148"/>
      <c r="J359" s="148"/>
      <c r="K359" s="148"/>
      <c r="L359" s="148"/>
      <c r="M359" s="148"/>
      <c r="N359" s="148"/>
      <c r="O359" s="148"/>
      <c r="P359" s="148"/>
      <c r="Q359" s="148"/>
      <c r="R359" s="148"/>
      <c r="S359" s="148"/>
      <c r="T359" s="148"/>
      <c r="U359" s="148"/>
      <c r="V359" s="148"/>
      <c r="W359" s="148"/>
      <c r="X359" s="148"/>
      <c r="Y359" s="148"/>
      <c r="Z359" s="148"/>
      <c r="AA359" s="148"/>
      <c r="AB359" s="148"/>
      <c r="AC359" s="148"/>
      <c r="AD359" s="148"/>
      <c r="AE359" s="148"/>
      <c r="AF359" s="148"/>
      <c r="AG359" s="148"/>
      <c r="AH359" s="148"/>
      <c r="AI359" s="148"/>
      <c r="AJ359" s="148"/>
      <c r="AK359" s="148"/>
      <c r="AL359" s="148"/>
      <c r="AM359" s="148"/>
      <c r="AN359" s="148"/>
      <c r="AO359" s="148"/>
      <c r="AP359" s="148"/>
      <c r="AQ359" s="148"/>
      <c r="AR359" s="148"/>
      <c r="AS359" s="148"/>
      <c r="AT359" s="148"/>
      <c r="AU359" s="148"/>
      <c r="AV359" s="148"/>
      <c r="AW359" s="148"/>
      <c r="AX359" s="148"/>
      <c r="AY359" s="148"/>
      <c r="AZ359" s="148"/>
      <c r="BA359" s="148"/>
      <c r="BB359" s="148"/>
      <c r="BC359" s="148"/>
      <c r="BD359" s="148"/>
      <c r="BE359" s="148"/>
      <c r="BF359" s="148"/>
      <c r="BG359" s="148"/>
      <c r="BH359" s="148"/>
      <c r="BI359" s="148"/>
      <c r="BJ359" s="148"/>
      <c r="BK359" s="148"/>
      <c r="BL359" s="148"/>
      <c r="BM359" s="148"/>
      <c r="BN359" s="148"/>
      <c r="BO359" s="148"/>
      <c r="BP359" s="148"/>
      <c r="BQ359" s="148"/>
      <c r="BR359" s="148"/>
      <c r="BS359" s="148"/>
      <c r="BT359" s="148"/>
      <c r="BU359" s="148"/>
      <c r="BV359" s="148"/>
      <c r="BW359" s="148"/>
      <c r="BX359" s="148"/>
      <c r="BY359" s="148"/>
      <c r="BZ359" s="148"/>
      <c r="CA359" s="148"/>
      <c r="CB359" s="148"/>
      <c r="CC359" s="148"/>
      <c r="CD359" s="148"/>
      <c r="CE359" s="148"/>
      <c r="CF359" s="148"/>
      <c r="CG359" s="148"/>
      <c r="CH359" s="148"/>
      <c r="CI359" s="148"/>
      <c r="CJ359" s="148"/>
      <c r="CK359" s="148"/>
      <c r="CL359" s="148"/>
      <c r="CM359" s="148"/>
      <c r="CN359" s="148"/>
      <c r="CO359" s="148"/>
      <c r="CP359" s="148"/>
      <c r="CQ359" s="148"/>
      <c r="CR359" s="148"/>
      <c r="CS359" s="148"/>
      <c r="CT359" s="148"/>
      <c r="CU359" s="148"/>
      <c r="CV359" s="148"/>
      <c r="CW359" s="148"/>
      <c r="CX359" s="148"/>
      <c r="CY359" s="148"/>
      <c r="CZ359" s="148"/>
      <c r="DA359" s="148"/>
      <c r="DB359" s="148"/>
      <c r="DC359" s="148"/>
      <c r="DD359" s="148"/>
      <c r="DE359" s="148"/>
      <c r="DF359" s="148"/>
      <c r="DG359" s="148"/>
      <c r="DH359" s="149"/>
      <c r="DI359" s="148"/>
      <c r="DJ359" s="148"/>
    </row>
    <row r="360" spans="1:114" s="135" customFormat="1" ht="20.25" customHeight="1">
      <c r="A360" s="97"/>
      <c r="B360" s="98"/>
      <c r="C360" s="64"/>
      <c r="D360" s="147"/>
      <c r="E360" s="147"/>
      <c r="F360" s="150"/>
      <c r="G360" s="151"/>
      <c r="H360" s="148"/>
      <c r="I360" s="148"/>
      <c r="J360" s="148"/>
      <c r="K360" s="148"/>
      <c r="L360" s="148"/>
      <c r="M360" s="148"/>
      <c r="N360" s="148"/>
      <c r="O360" s="148"/>
      <c r="P360" s="148"/>
      <c r="Q360" s="148"/>
      <c r="R360" s="148"/>
      <c r="S360" s="148"/>
      <c r="T360" s="148"/>
      <c r="U360" s="148"/>
      <c r="V360" s="148"/>
      <c r="W360" s="148"/>
      <c r="X360" s="148"/>
      <c r="Y360" s="148"/>
      <c r="Z360" s="148"/>
      <c r="AA360" s="148"/>
      <c r="AB360" s="148"/>
      <c r="AC360" s="148"/>
      <c r="AD360" s="148"/>
      <c r="AE360" s="148"/>
      <c r="AF360" s="148"/>
      <c r="AG360" s="148"/>
      <c r="AH360" s="148"/>
      <c r="AI360" s="148"/>
      <c r="AJ360" s="148"/>
      <c r="AK360" s="148"/>
      <c r="AL360" s="148"/>
      <c r="AM360" s="148"/>
      <c r="AN360" s="148"/>
      <c r="AO360" s="148"/>
      <c r="AP360" s="148"/>
      <c r="AQ360" s="148"/>
      <c r="AR360" s="148"/>
      <c r="AS360" s="148"/>
      <c r="AT360" s="148"/>
      <c r="AU360" s="148"/>
      <c r="AV360" s="148"/>
      <c r="AW360" s="148"/>
      <c r="AX360" s="148"/>
      <c r="AY360" s="148"/>
      <c r="AZ360" s="148"/>
      <c r="BA360" s="148"/>
      <c r="BB360" s="148"/>
      <c r="BC360" s="148"/>
      <c r="BD360" s="148"/>
      <c r="BE360" s="148"/>
      <c r="BF360" s="148"/>
      <c r="BG360" s="148"/>
      <c r="BH360" s="148"/>
      <c r="BI360" s="148"/>
      <c r="BJ360" s="148"/>
      <c r="BK360" s="148"/>
      <c r="BL360" s="148"/>
      <c r="BM360" s="148"/>
      <c r="BN360" s="148"/>
      <c r="BO360" s="148"/>
      <c r="BP360" s="148"/>
      <c r="BQ360" s="148"/>
      <c r="BR360" s="148"/>
      <c r="BS360" s="148"/>
      <c r="BT360" s="148"/>
      <c r="BU360" s="148"/>
      <c r="BV360" s="148"/>
      <c r="BW360" s="148"/>
      <c r="BX360" s="148"/>
      <c r="BY360" s="148"/>
      <c r="BZ360" s="148"/>
      <c r="CA360" s="148"/>
      <c r="CB360" s="148"/>
      <c r="CC360" s="148"/>
      <c r="CD360" s="148"/>
      <c r="CE360" s="148"/>
      <c r="CF360" s="148"/>
      <c r="CG360" s="148"/>
      <c r="CH360" s="148"/>
      <c r="CI360" s="148"/>
      <c r="CJ360" s="148"/>
      <c r="CK360" s="148"/>
      <c r="CL360" s="148"/>
      <c r="CM360" s="148"/>
      <c r="CN360" s="148"/>
      <c r="CO360" s="148"/>
      <c r="CP360" s="148"/>
      <c r="CQ360" s="148"/>
      <c r="CR360" s="148"/>
      <c r="CS360" s="148"/>
      <c r="CT360" s="148"/>
      <c r="CU360" s="148"/>
      <c r="CV360" s="148"/>
      <c r="CW360" s="148"/>
      <c r="CX360" s="148"/>
      <c r="CY360" s="148"/>
      <c r="CZ360" s="148"/>
      <c r="DA360" s="148"/>
      <c r="DB360" s="148"/>
      <c r="DC360" s="148"/>
      <c r="DD360" s="148"/>
      <c r="DE360" s="148"/>
      <c r="DF360" s="148"/>
      <c r="DG360" s="148"/>
      <c r="DH360" s="149"/>
      <c r="DI360" s="148"/>
      <c r="DJ360" s="148"/>
    </row>
    <row r="361" spans="1:114" s="135" customFormat="1" ht="20.25" customHeight="1">
      <c r="A361" s="97"/>
      <c r="B361" s="98"/>
      <c r="C361" s="64"/>
      <c r="D361" s="147"/>
      <c r="E361" s="147"/>
      <c r="F361" s="150"/>
      <c r="G361" s="151"/>
      <c r="H361" s="148"/>
      <c r="I361" s="148"/>
      <c r="J361" s="148"/>
      <c r="K361" s="148"/>
      <c r="L361" s="148"/>
      <c r="M361" s="148"/>
      <c r="N361" s="148"/>
      <c r="O361" s="148"/>
      <c r="P361" s="148"/>
      <c r="Q361" s="148"/>
      <c r="R361" s="148"/>
      <c r="S361" s="148"/>
      <c r="T361" s="148"/>
      <c r="U361" s="148"/>
      <c r="V361" s="148"/>
      <c r="W361" s="148"/>
      <c r="X361" s="148"/>
      <c r="Y361" s="148"/>
      <c r="Z361" s="148"/>
      <c r="AA361" s="148"/>
      <c r="AB361" s="148"/>
      <c r="AC361" s="148"/>
      <c r="AD361" s="148"/>
      <c r="AE361" s="148"/>
      <c r="AF361" s="148"/>
      <c r="AG361" s="148"/>
      <c r="AH361" s="148"/>
      <c r="AI361" s="148"/>
      <c r="AJ361" s="148"/>
      <c r="AK361" s="148"/>
      <c r="AL361" s="148"/>
      <c r="AM361" s="148"/>
      <c r="AN361" s="148"/>
      <c r="AO361" s="148"/>
      <c r="AP361" s="148"/>
      <c r="AQ361" s="148"/>
      <c r="AR361" s="148"/>
      <c r="AS361" s="148"/>
      <c r="AT361" s="148"/>
      <c r="AU361" s="148"/>
      <c r="AV361" s="148"/>
      <c r="AW361" s="148"/>
      <c r="AX361" s="148"/>
      <c r="AY361" s="148"/>
      <c r="AZ361" s="148"/>
      <c r="BA361" s="148"/>
      <c r="BB361" s="148"/>
      <c r="BC361" s="148"/>
      <c r="BD361" s="148"/>
      <c r="BE361" s="148"/>
      <c r="BF361" s="148"/>
      <c r="BG361" s="148"/>
      <c r="BH361" s="148"/>
      <c r="BI361" s="148"/>
      <c r="BJ361" s="148"/>
      <c r="BK361" s="148"/>
      <c r="BL361" s="148"/>
      <c r="BM361" s="148"/>
      <c r="BN361" s="148"/>
      <c r="BO361" s="148"/>
      <c r="BP361" s="148"/>
      <c r="BQ361" s="148"/>
      <c r="BR361" s="148"/>
      <c r="BS361" s="148"/>
      <c r="BT361" s="148"/>
      <c r="BU361" s="148"/>
      <c r="BV361" s="148"/>
      <c r="BW361" s="148"/>
      <c r="BX361" s="148"/>
      <c r="BY361" s="148"/>
      <c r="BZ361" s="148"/>
      <c r="CA361" s="148"/>
      <c r="CB361" s="148"/>
      <c r="CC361" s="148"/>
      <c r="CD361" s="148"/>
      <c r="CE361" s="148"/>
      <c r="CF361" s="148"/>
      <c r="CG361" s="148"/>
      <c r="CH361" s="148"/>
      <c r="CI361" s="148"/>
      <c r="CJ361" s="148"/>
      <c r="CK361" s="148"/>
      <c r="CL361" s="148"/>
      <c r="CM361" s="148"/>
      <c r="CN361" s="148"/>
      <c r="CO361" s="148"/>
      <c r="CP361" s="148"/>
      <c r="CQ361" s="148"/>
      <c r="CR361" s="148"/>
      <c r="CS361" s="148"/>
      <c r="CT361" s="148"/>
      <c r="CU361" s="148"/>
      <c r="CV361" s="148"/>
      <c r="CW361" s="148"/>
      <c r="CX361" s="148"/>
      <c r="CY361" s="148"/>
      <c r="CZ361" s="148"/>
      <c r="DA361" s="148"/>
      <c r="DB361" s="148"/>
      <c r="DC361" s="148"/>
      <c r="DD361" s="148"/>
      <c r="DE361" s="148"/>
      <c r="DF361" s="148"/>
      <c r="DG361" s="148"/>
      <c r="DH361" s="149"/>
      <c r="DI361" s="148"/>
      <c r="DJ361" s="148"/>
    </row>
    <row r="362" spans="1:114" ht="20.25" customHeight="1">
      <c r="A362" s="127" t="s">
        <v>591</v>
      </c>
      <c r="B362" s="98" t="s">
        <v>592</v>
      </c>
      <c r="C362" s="64"/>
      <c r="D362" s="65"/>
      <c r="E362" s="65"/>
      <c r="F362" s="151"/>
      <c r="G362" s="12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c r="CA362" s="18"/>
      <c r="CB362" s="18"/>
      <c r="CC362" s="18"/>
      <c r="CD362" s="18"/>
      <c r="CE362" s="18"/>
      <c r="CF362" s="18"/>
      <c r="CG362" s="18"/>
      <c r="CH362" s="18"/>
      <c r="CI362" s="18"/>
      <c r="CJ362" s="18"/>
      <c r="CK362" s="18"/>
      <c r="CL362" s="18"/>
      <c r="CM362" s="18"/>
      <c r="CN362" s="18"/>
      <c r="CO362" s="18"/>
      <c r="CP362" s="18"/>
      <c r="CQ362" s="18"/>
      <c r="CR362" s="18"/>
      <c r="CS362" s="18"/>
      <c r="CT362" s="18"/>
      <c r="CU362" s="18"/>
      <c r="CV362" s="18"/>
      <c r="CW362" s="18"/>
      <c r="CX362" s="18"/>
      <c r="CY362" s="18"/>
      <c r="CZ362" s="18"/>
      <c r="DA362" s="18"/>
      <c r="DB362" s="18"/>
      <c r="DC362" s="18"/>
      <c r="DD362" s="18"/>
      <c r="DE362" s="18"/>
      <c r="DF362" s="18"/>
      <c r="DG362" s="18"/>
      <c r="DH362" s="19"/>
      <c r="DI362" s="18"/>
      <c r="DJ362" s="18"/>
    </row>
    <row r="363" spans="1:114" ht="20.25" customHeight="1">
      <c r="A363" s="127" t="s">
        <v>593</v>
      </c>
      <c r="B363" s="98" t="s">
        <v>594</v>
      </c>
      <c r="C363" s="64"/>
      <c r="D363" s="65"/>
      <c r="E363" s="65"/>
      <c r="F363" s="151">
        <f>SUM(H363:DI363)</f>
        <v>0</v>
      </c>
      <c r="G363" s="128">
        <f>F363</f>
        <v>0</v>
      </c>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c r="CA363" s="18"/>
      <c r="CB363" s="18"/>
      <c r="CC363" s="18"/>
      <c r="CD363" s="18"/>
      <c r="CE363" s="18"/>
      <c r="CF363" s="18"/>
      <c r="CG363" s="18"/>
      <c r="CH363" s="18"/>
      <c r="CI363" s="18"/>
      <c r="CJ363" s="18"/>
      <c r="CK363" s="18"/>
      <c r="CL363" s="18"/>
      <c r="CM363" s="18"/>
      <c r="CN363" s="18"/>
      <c r="CO363" s="18"/>
      <c r="CP363" s="18"/>
      <c r="CQ363" s="18"/>
      <c r="CR363" s="18"/>
      <c r="CS363" s="18"/>
      <c r="CT363" s="18"/>
      <c r="CU363" s="18"/>
      <c r="CV363" s="18"/>
      <c r="CW363" s="18"/>
      <c r="CX363" s="18"/>
      <c r="CY363" s="18"/>
      <c r="CZ363" s="18"/>
      <c r="DA363" s="18"/>
      <c r="DB363" s="18"/>
      <c r="DC363" s="18"/>
      <c r="DD363" s="18"/>
      <c r="DE363" s="18"/>
      <c r="DF363" s="18"/>
      <c r="DG363" s="18"/>
      <c r="DH363" s="19"/>
      <c r="DI363" s="18"/>
      <c r="DJ363" s="18"/>
    </row>
    <row r="364" spans="1:114" ht="20.25" customHeight="1">
      <c r="A364" s="127" t="s">
        <v>595</v>
      </c>
      <c r="B364" s="98" t="s">
        <v>596</v>
      </c>
      <c r="C364" s="64"/>
      <c r="D364" s="65"/>
      <c r="E364" s="65"/>
      <c r="F364" s="151">
        <f>SUM(H364:DI364)</f>
        <v>0</v>
      </c>
      <c r="G364" s="128">
        <f>F364</f>
        <v>0</v>
      </c>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c r="CA364" s="18"/>
      <c r="CB364" s="18"/>
      <c r="CC364" s="18"/>
      <c r="CD364" s="18"/>
      <c r="CE364" s="18"/>
      <c r="CF364" s="18"/>
      <c r="CG364" s="18"/>
      <c r="CH364" s="18"/>
      <c r="CI364" s="18"/>
      <c r="CJ364" s="18"/>
      <c r="CK364" s="18"/>
      <c r="CL364" s="18"/>
      <c r="CM364" s="18"/>
      <c r="CN364" s="18"/>
      <c r="CO364" s="18"/>
      <c r="CP364" s="18"/>
      <c r="CQ364" s="18"/>
      <c r="CR364" s="18"/>
      <c r="CS364" s="18"/>
      <c r="CT364" s="18"/>
      <c r="CU364" s="18"/>
      <c r="CV364" s="18"/>
      <c r="CW364" s="18"/>
      <c r="CX364" s="18"/>
      <c r="CY364" s="18"/>
      <c r="CZ364" s="18"/>
      <c r="DA364" s="18"/>
      <c r="DB364" s="18"/>
      <c r="DC364" s="18"/>
      <c r="DD364" s="18"/>
      <c r="DE364" s="18"/>
      <c r="DF364" s="18"/>
      <c r="DG364" s="18"/>
      <c r="DH364" s="19"/>
      <c r="DI364" s="18"/>
      <c r="DJ364" s="18"/>
    </row>
    <row r="365" spans="1:114" ht="20.25" customHeight="1">
      <c r="A365" s="127" t="s">
        <v>597</v>
      </c>
      <c r="B365" s="98" t="s">
        <v>598</v>
      </c>
      <c r="C365" s="64"/>
      <c r="D365" s="65"/>
      <c r="E365" s="65"/>
      <c r="F365" s="151">
        <f>SUM(H365:DI365)</f>
        <v>3790.15</v>
      </c>
      <c r="G365" s="128">
        <f>F365</f>
        <v>3790.15</v>
      </c>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v>2430.67</v>
      </c>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v>628.05999999999995</v>
      </c>
      <c r="BX365" s="18"/>
      <c r="BY365" s="18"/>
      <c r="BZ365" s="18"/>
      <c r="CA365" s="18"/>
      <c r="CB365" s="18"/>
      <c r="CC365" s="18"/>
      <c r="CD365" s="18"/>
      <c r="CE365" s="18"/>
      <c r="CF365" s="18"/>
      <c r="CG365" s="18"/>
      <c r="CH365" s="18"/>
      <c r="CI365" s="18"/>
      <c r="CJ365" s="18"/>
      <c r="CK365" s="18"/>
      <c r="CL365" s="18"/>
      <c r="CM365" s="18"/>
      <c r="CN365" s="18"/>
      <c r="CO365" s="18"/>
      <c r="CP365" s="18"/>
      <c r="CQ365" s="18"/>
      <c r="CR365" s="18"/>
      <c r="CS365" s="18"/>
      <c r="CT365" s="18"/>
      <c r="CU365" s="18">
        <v>731.42</v>
      </c>
      <c r="CV365" s="18"/>
      <c r="CW365" s="18"/>
      <c r="CX365" s="18"/>
      <c r="CY365" s="18"/>
      <c r="CZ365" s="18"/>
      <c r="DA365" s="18"/>
      <c r="DB365" s="18"/>
      <c r="DC365" s="18"/>
      <c r="DD365" s="18"/>
      <c r="DE365" s="18"/>
      <c r="DF365" s="18"/>
      <c r="DG365" s="18"/>
      <c r="DH365" s="19"/>
      <c r="DI365" s="18"/>
      <c r="DJ365" s="18"/>
    </row>
    <row r="366" spans="1:114" ht="20.25" customHeight="1">
      <c r="A366" s="127" t="s">
        <v>599</v>
      </c>
      <c r="B366" s="98" t="s">
        <v>600</v>
      </c>
      <c r="C366" s="64"/>
      <c r="D366" s="65"/>
      <c r="E366" s="65"/>
      <c r="F366" s="151">
        <f>SUM(H366:DI366)</f>
        <v>3250</v>
      </c>
      <c r="G366" s="128">
        <f>F366</f>
        <v>3250</v>
      </c>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v>3250</v>
      </c>
      <c r="CC366" s="18"/>
      <c r="CD366" s="18"/>
      <c r="CE366" s="18"/>
      <c r="CF366" s="18"/>
      <c r="CG366" s="18"/>
      <c r="CH366" s="18"/>
      <c r="CI366" s="18"/>
      <c r="CJ366" s="18"/>
      <c r="CK366" s="18"/>
      <c r="CL366" s="18"/>
      <c r="CM366" s="18"/>
      <c r="CN366" s="18"/>
      <c r="CO366" s="18"/>
      <c r="CP366" s="18"/>
      <c r="CQ366" s="18"/>
      <c r="CR366" s="18"/>
      <c r="CS366" s="18"/>
      <c r="CT366" s="18"/>
      <c r="CU366" s="18"/>
      <c r="CV366" s="18"/>
      <c r="CW366" s="18"/>
      <c r="CX366" s="18"/>
      <c r="CY366" s="18"/>
      <c r="CZ366" s="18"/>
      <c r="DA366" s="18"/>
      <c r="DB366" s="18"/>
      <c r="DC366" s="18"/>
      <c r="DD366" s="18"/>
      <c r="DE366" s="18"/>
      <c r="DF366" s="18"/>
      <c r="DG366" s="18"/>
      <c r="DH366" s="19"/>
      <c r="DI366" s="18"/>
      <c r="DJ366" s="18"/>
    </row>
    <row r="367" spans="1:114" ht="20.25" customHeight="1">
      <c r="A367" s="127"/>
      <c r="B367" s="98"/>
      <c r="C367" s="64"/>
      <c r="D367" s="65"/>
      <c r="E367" s="65"/>
      <c r="F367" s="151"/>
      <c r="G367" s="12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18"/>
      <c r="CF367" s="18"/>
      <c r="CG367" s="18"/>
      <c r="CH367" s="18"/>
      <c r="CI367" s="18"/>
      <c r="CJ367" s="18"/>
      <c r="CK367" s="18"/>
      <c r="CL367" s="18"/>
      <c r="CM367" s="18"/>
      <c r="CN367" s="18"/>
      <c r="CO367" s="18"/>
      <c r="CP367" s="18"/>
      <c r="CQ367" s="18"/>
      <c r="CR367" s="18"/>
      <c r="CS367" s="18"/>
      <c r="CT367" s="18"/>
      <c r="CU367" s="18"/>
      <c r="CV367" s="18"/>
      <c r="CW367" s="18"/>
      <c r="CX367" s="18"/>
      <c r="CY367" s="18"/>
      <c r="CZ367" s="18"/>
      <c r="DA367" s="18"/>
      <c r="DB367" s="18"/>
      <c r="DC367" s="18"/>
      <c r="DD367" s="18"/>
      <c r="DE367" s="18"/>
      <c r="DF367" s="18"/>
      <c r="DG367" s="18"/>
      <c r="DH367" s="19"/>
      <c r="DI367" s="18"/>
      <c r="DJ367" s="18"/>
    </row>
    <row r="368" spans="1:114" ht="20.25" customHeight="1">
      <c r="A368" s="127"/>
      <c r="B368" s="98"/>
      <c r="C368" s="64"/>
      <c r="D368" s="65"/>
      <c r="E368" s="65"/>
      <c r="F368" s="151"/>
      <c r="G368" s="12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18"/>
      <c r="CF368" s="18"/>
      <c r="CG368" s="18"/>
      <c r="CH368" s="18"/>
      <c r="CI368" s="18"/>
      <c r="CJ368" s="18"/>
      <c r="CK368" s="18"/>
      <c r="CL368" s="18"/>
      <c r="CM368" s="18"/>
      <c r="CN368" s="18"/>
      <c r="CO368" s="18"/>
      <c r="CP368" s="18"/>
      <c r="CQ368" s="18"/>
      <c r="CR368" s="18"/>
      <c r="CS368" s="18"/>
      <c r="CT368" s="18"/>
      <c r="CU368" s="18"/>
      <c r="CV368" s="18"/>
      <c r="CW368" s="18"/>
      <c r="CX368" s="18"/>
      <c r="CY368" s="18"/>
      <c r="CZ368" s="18"/>
      <c r="DA368" s="18"/>
      <c r="DB368" s="18"/>
      <c r="DC368" s="18"/>
      <c r="DD368" s="18"/>
      <c r="DE368" s="18"/>
      <c r="DF368" s="18"/>
      <c r="DG368" s="18"/>
      <c r="DH368" s="19"/>
      <c r="DI368" s="18"/>
      <c r="DJ368" s="18"/>
    </row>
    <row r="369" spans="1:114" ht="20.25" customHeight="1">
      <c r="A369" s="127"/>
      <c r="B369" s="98"/>
      <c r="C369" s="64"/>
      <c r="D369" s="65"/>
      <c r="E369" s="65"/>
      <c r="F369" s="151"/>
      <c r="G369" s="12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18"/>
      <c r="CF369" s="18"/>
      <c r="CG369" s="18"/>
      <c r="CH369" s="18"/>
      <c r="CI369" s="18"/>
      <c r="CJ369" s="18"/>
      <c r="CK369" s="18"/>
      <c r="CL369" s="18"/>
      <c r="CM369" s="18"/>
      <c r="CN369" s="18"/>
      <c r="CO369" s="18"/>
      <c r="CP369" s="18"/>
      <c r="CQ369" s="18"/>
      <c r="CR369" s="18"/>
      <c r="CS369" s="18"/>
      <c r="CT369" s="18"/>
      <c r="CU369" s="18"/>
      <c r="CV369" s="18"/>
      <c r="CW369" s="18"/>
      <c r="CX369" s="18"/>
      <c r="CY369" s="18"/>
      <c r="CZ369" s="18"/>
      <c r="DA369" s="18"/>
      <c r="DB369" s="18"/>
      <c r="DC369" s="18"/>
      <c r="DD369" s="18"/>
      <c r="DE369" s="18"/>
      <c r="DF369" s="18"/>
      <c r="DG369" s="18"/>
      <c r="DH369" s="19"/>
      <c r="DI369" s="18"/>
      <c r="DJ369" s="18"/>
    </row>
    <row r="370" spans="1:114" ht="20.25" customHeight="1">
      <c r="A370" s="127"/>
      <c r="B370" s="98"/>
      <c r="C370" s="64"/>
      <c r="D370" s="65"/>
      <c r="E370" s="65"/>
      <c r="F370" s="151"/>
      <c r="G370" s="12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c r="CA370" s="18"/>
      <c r="CB370" s="18"/>
      <c r="CC370" s="18"/>
      <c r="CD370" s="18"/>
      <c r="CE370" s="18"/>
      <c r="CF370" s="18"/>
      <c r="CG370" s="18"/>
      <c r="CH370" s="18"/>
      <c r="CI370" s="18"/>
      <c r="CJ370" s="18"/>
      <c r="CK370" s="18"/>
      <c r="CL370" s="18"/>
      <c r="CM370" s="18"/>
      <c r="CN370" s="18"/>
      <c r="CO370" s="18"/>
      <c r="CP370" s="18"/>
      <c r="CQ370" s="18"/>
      <c r="CR370" s="18"/>
      <c r="CS370" s="18"/>
      <c r="CT370" s="18"/>
      <c r="CU370" s="18"/>
      <c r="CV370" s="18"/>
      <c r="CW370" s="18"/>
      <c r="CX370" s="18"/>
      <c r="CY370" s="18"/>
      <c r="CZ370" s="18"/>
      <c r="DA370" s="18"/>
      <c r="DB370" s="18"/>
      <c r="DC370" s="18"/>
      <c r="DD370" s="18"/>
      <c r="DE370" s="18"/>
      <c r="DF370" s="18"/>
      <c r="DG370" s="18"/>
      <c r="DH370" s="19"/>
      <c r="DI370" s="18"/>
      <c r="DJ370" s="18"/>
    </row>
    <row r="371" spans="1:114" ht="20.25" customHeight="1">
      <c r="A371" s="127"/>
      <c r="B371" s="98"/>
      <c r="C371" s="64"/>
      <c r="D371" s="65"/>
      <c r="E371" s="65"/>
      <c r="F371" s="151"/>
      <c r="G371" s="12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18"/>
      <c r="CF371" s="18"/>
      <c r="CG371" s="18"/>
      <c r="CH371" s="18"/>
      <c r="CI371" s="18"/>
      <c r="CJ371" s="18"/>
      <c r="CK371" s="18"/>
      <c r="CL371" s="18"/>
      <c r="CM371" s="18"/>
      <c r="CN371" s="18"/>
      <c r="CO371" s="18"/>
      <c r="CP371" s="18"/>
      <c r="CQ371" s="18"/>
      <c r="CR371" s="18"/>
      <c r="CS371" s="18"/>
      <c r="CT371" s="18"/>
      <c r="CU371" s="18"/>
      <c r="CV371" s="18"/>
      <c r="CW371" s="18"/>
      <c r="CX371" s="18"/>
      <c r="CY371" s="18"/>
      <c r="CZ371" s="18"/>
      <c r="DA371" s="18"/>
      <c r="DB371" s="18"/>
      <c r="DC371" s="18"/>
      <c r="DD371" s="18"/>
      <c r="DE371" s="18"/>
      <c r="DF371" s="18"/>
      <c r="DG371" s="18"/>
      <c r="DH371" s="19"/>
      <c r="DI371" s="18"/>
      <c r="DJ371" s="18"/>
    </row>
    <row r="372" spans="1:114" ht="20.25" customHeight="1">
      <c r="A372" s="127"/>
      <c r="B372" s="98"/>
      <c r="C372" s="64"/>
      <c r="D372" s="65"/>
      <c r="E372" s="65"/>
      <c r="F372" s="151"/>
      <c r="G372" s="12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c r="CK372" s="18"/>
      <c r="CL372" s="18"/>
      <c r="CM372" s="18"/>
      <c r="CN372" s="18"/>
      <c r="CO372" s="18"/>
      <c r="CP372" s="18"/>
      <c r="CQ372" s="18"/>
      <c r="CR372" s="18"/>
      <c r="CS372" s="18"/>
      <c r="CT372" s="18"/>
      <c r="CU372" s="18"/>
      <c r="CV372" s="18"/>
      <c r="CW372" s="18"/>
      <c r="CX372" s="18"/>
      <c r="CY372" s="18"/>
      <c r="CZ372" s="18"/>
      <c r="DA372" s="18"/>
      <c r="DB372" s="18"/>
      <c r="DC372" s="18"/>
      <c r="DD372" s="18"/>
      <c r="DE372" s="18"/>
      <c r="DF372" s="18"/>
      <c r="DG372" s="18"/>
      <c r="DH372" s="19"/>
      <c r="DI372" s="18"/>
      <c r="DJ372" s="18"/>
    </row>
    <row r="373" spans="1:114" ht="20.25" customHeight="1">
      <c r="A373" s="127"/>
      <c r="B373" s="98"/>
      <c r="C373" s="64"/>
      <c r="D373" s="65"/>
      <c r="E373" s="65"/>
      <c r="F373" s="151"/>
      <c r="G373" s="12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c r="CA373" s="18"/>
      <c r="CB373" s="18"/>
      <c r="CC373" s="18"/>
      <c r="CD373" s="18"/>
      <c r="CE373" s="18"/>
      <c r="CF373" s="18"/>
      <c r="CG373" s="18"/>
      <c r="CH373" s="18"/>
      <c r="CI373" s="18"/>
      <c r="CJ373" s="18"/>
      <c r="CK373" s="18"/>
      <c r="CL373" s="18"/>
      <c r="CM373" s="18"/>
      <c r="CN373" s="18"/>
      <c r="CO373" s="18"/>
      <c r="CP373" s="18"/>
      <c r="CQ373" s="18"/>
      <c r="CR373" s="18"/>
      <c r="CS373" s="18"/>
      <c r="CT373" s="18"/>
      <c r="CU373" s="18"/>
      <c r="CV373" s="18"/>
      <c r="CW373" s="18"/>
      <c r="CX373" s="18"/>
      <c r="CY373" s="18"/>
      <c r="CZ373" s="18"/>
      <c r="DA373" s="18"/>
      <c r="DB373" s="18"/>
      <c r="DC373" s="18"/>
      <c r="DD373" s="18"/>
      <c r="DE373" s="18"/>
      <c r="DF373" s="18"/>
      <c r="DG373" s="18"/>
      <c r="DH373" s="19"/>
      <c r="DI373" s="18"/>
      <c r="DJ373" s="18"/>
    </row>
    <row r="374" spans="1:114" ht="20.25" customHeight="1">
      <c r="A374" s="127"/>
      <c r="B374" s="98"/>
      <c r="C374" s="64"/>
      <c r="D374" s="65"/>
      <c r="E374" s="65"/>
      <c r="F374" s="151"/>
      <c r="G374" s="12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18"/>
      <c r="CF374" s="18"/>
      <c r="CG374" s="18"/>
      <c r="CH374" s="18"/>
      <c r="CI374" s="18"/>
      <c r="CJ374" s="18"/>
      <c r="CK374" s="18"/>
      <c r="CL374" s="18"/>
      <c r="CM374" s="18"/>
      <c r="CN374" s="18"/>
      <c r="CO374" s="18"/>
      <c r="CP374" s="18"/>
      <c r="CQ374" s="18"/>
      <c r="CR374" s="18"/>
      <c r="CS374" s="18"/>
      <c r="CT374" s="18"/>
      <c r="CU374" s="18"/>
      <c r="CV374" s="18"/>
      <c r="CW374" s="18"/>
      <c r="CX374" s="18"/>
      <c r="CY374" s="18"/>
      <c r="CZ374" s="18"/>
      <c r="DA374" s="18"/>
      <c r="DB374" s="18"/>
      <c r="DC374" s="18"/>
      <c r="DD374" s="18"/>
      <c r="DE374" s="18"/>
      <c r="DF374" s="18"/>
      <c r="DG374" s="18"/>
      <c r="DH374" s="19"/>
      <c r="DI374" s="18"/>
      <c r="DJ374" s="18"/>
    </row>
    <row r="375" spans="1:114" ht="20.25" customHeight="1">
      <c r="A375" s="127"/>
      <c r="B375" s="98"/>
      <c r="C375" s="64"/>
      <c r="D375" s="65"/>
      <c r="E375" s="65"/>
      <c r="F375" s="151"/>
      <c r="G375" s="12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c r="CM375" s="18"/>
      <c r="CN375" s="18"/>
      <c r="CO375" s="18"/>
      <c r="CP375" s="18"/>
      <c r="CQ375" s="18"/>
      <c r="CR375" s="18"/>
      <c r="CS375" s="18"/>
      <c r="CT375" s="18"/>
      <c r="CU375" s="18"/>
      <c r="CV375" s="18"/>
      <c r="CW375" s="18"/>
      <c r="CX375" s="18"/>
      <c r="CY375" s="18"/>
      <c r="CZ375" s="18"/>
      <c r="DA375" s="18"/>
      <c r="DB375" s="18"/>
      <c r="DC375" s="18"/>
      <c r="DD375" s="18"/>
      <c r="DE375" s="18"/>
      <c r="DF375" s="18"/>
      <c r="DG375" s="18"/>
      <c r="DH375" s="19"/>
      <c r="DI375" s="18"/>
      <c r="DJ375" s="18"/>
    </row>
    <row r="376" spans="1:114" ht="20.25" customHeight="1">
      <c r="A376" s="127"/>
      <c r="B376" s="98"/>
      <c r="C376" s="64"/>
      <c r="D376" s="65"/>
      <c r="E376" s="65"/>
      <c r="F376" s="151"/>
      <c r="G376" s="12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8"/>
      <c r="DH376" s="19"/>
      <c r="DI376" s="18"/>
      <c r="DJ376" s="18"/>
    </row>
    <row r="377" spans="1:114" ht="20.25" customHeight="1">
      <c r="A377" s="127"/>
      <c r="B377" s="98"/>
      <c r="C377" s="64"/>
      <c r="D377" s="65"/>
      <c r="E377" s="65"/>
      <c r="F377" s="151"/>
      <c r="G377" s="12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c r="CM377" s="18"/>
      <c r="CN377" s="18"/>
      <c r="CO377" s="18"/>
      <c r="CP377" s="18"/>
      <c r="CQ377" s="18"/>
      <c r="CR377" s="18"/>
      <c r="CS377" s="18"/>
      <c r="CT377" s="18"/>
      <c r="CU377" s="18"/>
      <c r="CV377" s="18"/>
      <c r="CW377" s="18"/>
      <c r="CX377" s="18"/>
      <c r="CY377" s="18"/>
      <c r="CZ377" s="18"/>
      <c r="DA377" s="18"/>
      <c r="DB377" s="18"/>
      <c r="DC377" s="18"/>
      <c r="DD377" s="18"/>
      <c r="DE377" s="18"/>
      <c r="DF377" s="18"/>
      <c r="DG377" s="18"/>
      <c r="DH377" s="19"/>
      <c r="DI377" s="18"/>
      <c r="DJ377" s="18"/>
    </row>
    <row r="378" spans="1:114" ht="20.25" customHeight="1">
      <c r="A378" s="127"/>
      <c r="B378" s="98"/>
      <c r="C378" s="64"/>
      <c r="D378" s="65"/>
      <c r="E378" s="65"/>
      <c r="F378" s="151"/>
      <c r="G378" s="12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c r="CP378" s="18"/>
      <c r="CQ378" s="18"/>
      <c r="CR378" s="18"/>
      <c r="CS378" s="18"/>
      <c r="CT378" s="18"/>
      <c r="CU378" s="18"/>
      <c r="CV378" s="18"/>
      <c r="CW378" s="18"/>
      <c r="CX378" s="18"/>
      <c r="CY378" s="18"/>
      <c r="CZ378" s="18"/>
      <c r="DA378" s="18"/>
      <c r="DB378" s="18"/>
      <c r="DC378" s="18"/>
      <c r="DD378" s="18"/>
      <c r="DE378" s="18"/>
      <c r="DF378" s="18"/>
      <c r="DG378" s="18"/>
      <c r="DH378" s="19"/>
      <c r="DI378" s="18"/>
      <c r="DJ378" s="18"/>
    </row>
    <row r="379" spans="1:114" ht="20.25" customHeight="1">
      <c r="A379" s="127"/>
      <c r="B379" s="98"/>
      <c r="C379" s="64"/>
      <c r="D379" s="65"/>
      <c r="E379" s="65"/>
      <c r="F379" s="151"/>
      <c r="G379" s="12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c r="CM379" s="18"/>
      <c r="CN379" s="18"/>
      <c r="CO379" s="18"/>
      <c r="CP379" s="18"/>
      <c r="CQ379" s="18"/>
      <c r="CR379" s="18"/>
      <c r="CS379" s="18"/>
      <c r="CT379" s="18"/>
      <c r="CU379" s="18"/>
      <c r="CV379" s="18"/>
      <c r="CW379" s="18"/>
      <c r="CX379" s="18"/>
      <c r="CY379" s="18"/>
      <c r="CZ379" s="18"/>
      <c r="DA379" s="18"/>
      <c r="DB379" s="18"/>
      <c r="DC379" s="18"/>
      <c r="DD379" s="18"/>
      <c r="DE379" s="18"/>
      <c r="DF379" s="18"/>
      <c r="DG379" s="18"/>
      <c r="DH379" s="19"/>
      <c r="DI379" s="18"/>
      <c r="DJ379" s="18"/>
    </row>
    <row r="380" spans="1:114" ht="20.25" customHeight="1">
      <c r="A380" s="127"/>
      <c r="B380" s="98"/>
      <c r="C380" s="64"/>
      <c r="D380" s="65"/>
      <c r="E380" s="65"/>
      <c r="F380" s="151"/>
      <c r="G380" s="12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c r="CM380" s="18"/>
      <c r="CN380" s="18"/>
      <c r="CO380" s="18"/>
      <c r="CP380" s="18"/>
      <c r="CQ380" s="18"/>
      <c r="CR380" s="18"/>
      <c r="CS380" s="18"/>
      <c r="CT380" s="18"/>
      <c r="CU380" s="18"/>
      <c r="CV380" s="18"/>
      <c r="CW380" s="18"/>
      <c r="CX380" s="18"/>
      <c r="CY380" s="18"/>
      <c r="CZ380" s="18"/>
      <c r="DA380" s="18"/>
      <c r="DB380" s="18"/>
      <c r="DC380" s="18"/>
      <c r="DD380" s="18"/>
      <c r="DE380" s="18"/>
      <c r="DF380" s="18"/>
      <c r="DG380" s="18"/>
      <c r="DH380" s="19"/>
      <c r="DI380" s="18"/>
      <c r="DJ380" s="18"/>
    </row>
    <row r="381" spans="1:114" ht="20.25" customHeight="1">
      <c r="A381" s="127"/>
      <c r="B381" s="98"/>
      <c r="C381" s="64"/>
      <c r="D381" s="65"/>
      <c r="E381" s="65"/>
      <c r="F381" s="151"/>
      <c r="G381" s="12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c r="CM381" s="18"/>
      <c r="CN381" s="18"/>
      <c r="CO381" s="18"/>
      <c r="CP381" s="18"/>
      <c r="CQ381" s="18"/>
      <c r="CR381" s="18"/>
      <c r="CS381" s="18"/>
      <c r="CT381" s="18"/>
      <c r="CU381" s="18"/>
      <c r="CV381" s="18"/>
      <c r="CW381" s="18"/>
      <c r="CX381" s="18"/>
      <c r="CY381" s="18"/>
      <c r="CZ381" s="18"/>
      <c r="DA381" s="18"/>
      <c r="DB381" s="18"/>
      <c r="DC381" s="18"/>
      <c r="DD381" s="18"/>
      <c r="DE381" s="18"/>
      <c r="DF381" s="18"/>
      <c r="DG381" s="18"/>
      <c r="DH381" s="19"/>
      <c r="DI381" s="18"/>
      <c r="DJ381" s="18"/>
    </row>
    <row r="382" spans="1:114" ht="20.25" customHeight="1">
      <c r="A382" s="127"/>
      <c r="B382" s="98"/>
      <c r="C382" s="64"/>
      <c r="D382" s="65"/>
      <c r="E382" s="65"/>
      <c r="F382" s="151"/>
      <c r="G382" s="12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c r="CM382" s="18"/>
      <c r="CN382" s="18"/>
      <c r="CO382" s="18"/>
      <c r="CP382" s="18"/>
      <c r="CQ382" s="18"/>
      <c r="CR382" s="18"/>
      <c r="CS382" s="18"/>
      <c r="CT382" s="18"/>
      <c r="CU382" s="18"/>
      <c r="CV382" s="18"/>
      <c r="CW382" s="18"/>
      <c r="CX382" s="18"/>
      <c r="CY382" s="18"/>
      <c r="CZ382" s="18"/>
      <c r="DA382" s="18"/>
      <c r="DB382" s="18"/>
      <c r="DC382" s="18"/>
      <c r="DD382" s="18"/>
      <c r="DE382" s="18"/>
      <c r="DF382" s="18"/>
      <c r="DG382" s="18"/>
      <c r="DH382" s="19"/>
      <c r="DI382" s="18"/>
      <c r="DJ382" s="18"/>
    </row>
    <row r="383" spans="1:114" ht="20.25" customHeight="1">
      <c r="A383" s="127"/>
      <c r="B383" s="98"/>
      <c r="C383" s="64"/>
      <c r="D383" s="65"/>
      <c r="E383" s="65"/>
      <c r="F383" s="151"/>
      <c r="G383" s="12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c r="CA383" s="18"/>
      <c r="CB383" s="18"/>
      <c r="CC383" s="18"/>
      <c r="CD383" s="18"/>
      <c r="CE383" s="18"/>
      <c r="CF383" s="18"/>
      <c r="CG383" s="18"/>
      <c r="CH383" s="18"/>
      <c r="CI383" s="18"/>
      <c r="CJ383" s="18"/>
      <c r="CK383" s="18"/>
      <c r="CL383" s="18"/>
      <c r="CM383" s="18"/>
      <c r="CN383" s="18"/>
      <c r="CO383" s="18"/>
      <c r="CP383" s="18"/>
      <c r="CQ383" s="18"/>
      <c r="CR383" s="18"/>
      <c r="CS383" s="18"/>
      <c r="CT383" s="18"/>
      <c r="CU383" s="18"/>
      <c r="CV383" s="18"/>
      <c r="CW383" s="18"/>
      <c r="CX383" s="18"/>
      <c r="CY383" s="18"/>
      <c r="CZ383" s="18"/>
      <c r="DA383" s="18"/>
      <c r="DB383" s="18"/>
      <c r="DC383" s="18"/>
      <c r="DD383" s="18"/>
      <c r="DE383" s="18"/>
      <c r="DF383" s="18"/>
      <c r="DG383" s="18"/>
      <c r="DH383" s="19"/>
      <c r="DI383" s="18"/>
      <c r="DJ383" s="18"/>
    </row>
    <row r="384" spans="1:114" ht="20.25" customHeight="1">
      <c r="A384" s="127"/>
      <c r="B384" s="98"/>
      <c r="C384" s="64"/>
      <c r="D384" s="65"/>
      <c r="E384" s="65"/>
      <c r="F384" s="151"/>
      <c r="G384" s="12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18"/>
      <c r="CF384" s="18"/>
      <c r="CG384" s="18"/>
      <c r="CH384" s="18"/>
      <c r="CI384" s="18"/>
      <c r="CJ384" s="18"/>
      <c r="CK384" s="18"/>
      <c r="CL384" s="18"/>
      <c r="CM384" s="18"/>
      <c r="CN384" s="18"/>
      <c r="CO384" s="18"/>
      <c r="CP384" s="18"/>
      <c r="CQ384" s="18"/>
      <c r="CR384" s="18"/>
      <c r="CS384" s="18"/>
      <c r="CT384" s="18"/>
      <c r="CU384" s="18"/>
      <c r="CV384" s="18"/>
      <c r="CW384" s="18"/>
      <c r="CX384" s="18"/>
      <c r="CY384" s="18"/>
      <c r="CZ384" s="18"/>
      <c r="DA384" s="18"/>
      <c r="DB384" s="18"/>
      <c r="DC384" s="18"/>
      <c r="DD384" s="18"/>
      <c r="DE384" s="18"/>
      <c r="DF384" s="18"/>
      <c r="DG384" s="18"/>
      <c r="DH384" s="19"/>
      <c r="DI384" s="18"/>
      <c r="DJ384" s="18"/>
    </row>
    <row r="385" spans="1:114" ht="20.25" customHeight="1">
      <c r="A385" s="127"/>
      <c r="B385" s="98"/>
      <c r="C385" s="64"/>
      <c r="D385" s="65"/>
      <c r="E385" s="65"/>
      <c r="F385" s="151"/>
      <c r="G385" s="12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c r="CA385" s="18"/>
      <c r="CB385" s="18"/>
      <c r="CC385" s="18"/>
      <c r="CD385" s="18"/>
      <c r="CE385" s="18"/>
      <c r="CF385" s="18"/>
      <c r="CG385" s="18"/>
      <c r="CH385" s="18"/>
      <c r="CI385" s="18"/>
      <c r="CJ385" s="18"/>
      <c r="CK385" s="18"/>
      <c r="CL385" s="18"/>
      <c r="CM385" s="18"/>
      <c r="CN385" s="18"/>
      <c r="CO385" s="18"/>
      <c r="CP385" s="18"/>
      <c r="CQ385" s="18"/>
      <c r="CR385" s="18"/>
      <c r="CS385" s="18"/>
      <c r="CT385" s="18"/>
      <c r="CU385" s="18"/>
      <c r="CV385" s="18"/>
      <c r="CW385" s="18"/>
      <c r="CX385" s="18"/>
      <c r="CY385" s="18"/>
      <c r="CZ385" s="18"/>
      <c r="DA385" s="18"/>
      <c r="DB385" s="18"/>
      <c r="DC385" s="18"/>
      <c r="DD385" s="18"/>
      <c r="DE385" s="18"/>
      <c r="DF385" s="18"/>
      <c r="DG385" s="18"/>
      <c r="DH385" s="19"/>
      <c r="DI385" s="18"/>
      <c r="DJ385" s="18"/>
    </row>
    <row r="386" spans="1:114" ht="20.25" customHeight="1">
      <c r="A386" s="127"/>
      <c r="B386" s="98"/>
      <c r="C386" s="64"/>
      <c r="D386" s="65"/>
      <c r="E386" s="65"/>
      <c r="F386" s="151"/>
      <c r="G386" s="12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18"/>
      <c r="CR386" s="18"/>
      <c r="CS386" s="18"/>
      <c r="CT386" s="18"/>
      <c r="CU386" s="18"/>
      <c r="CV386" s="18"/>
      <c r="CW386" s="18"/>
      <c r="CX386" s="18"/>
      <c r="CY386" s="18"/>
      <c r="CZ386" s="18"/>
      <c r="DA386" s="18"/>
      <c r="DB386" s="18"/>
      <c r="DC386" s="18"/>
      <c r="DD386" s="18"/>
      <c r="DE386" s="18"/>
      <c r="DF386" s="18"/>
      <c r="DG386" s="18"/>
      <c r="DH386" s="19"/>
      <c r="DI386" s="18"/>
      <c r="DJ386" s="18"/>
    </row>
    <row r="387" spans="1:114" ht="20.25" customHeight="1">
      <c r="A387" s="127"/>
      <c r="B387" s="98"/>
      <c r="C387" s="64"/>
      <c r="D387" s="65"/>
      <c r="E387" s="65"/>
      <c r="F387" s="151"/>
      <c r="G387" s="12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c r="CA387" s="18"/>
      <c r="CB387" s="18"/>
      <c r="CC387" s="18"/>
      <c r="CD387" s="18"/>
      <c r="CE387" s="18"/>
      <c r="CF387" s="18"/>
      <c r="CG387" s="18"/>
      <c r="CH387" s="18"/>
      <c r="CI387" s="18"/>
      <c r="CJ387" s="18"/>
      <c r="CK387" s="18"/>
      <c r="CL387" s="18"/>
      <c r="CM387" s="18"/>
      <c r="CN387" s="18"/>
      <c r="CO387" s="18"/>
      <c r="CP387" s="18"/>
      <c r="CQ387" s="18"/>
      <c r="CR387" s="18"/>
      <c r="CS387" s="18"/>
      <c r="CT387" s="18"/>
      <c r="CU387" s="18"/>
      <c r="CV387" s="18"/>
      <c r="CW387" s="18"/>
      <c r="CX387" s="18"/>
      <c r="CY387" s="18"/>
      <c r="CZ387" s="18"/>
      <c r="DA387" s="18"/>
      <c r="DB387" s="18"/>
      <c r="DC387" s="18"/>
      <c r="DD387" s="18"/>
      <c r="DE387" s="18"/>
      <c r="DF387" s="18"/>
      <c r="DG387" s="18"/>
      <c r="DH387" s="19"/>
      <c r="DI387" s="18"/>
      <c r="DJ387" s="18"/>
    </row>
    <row r="388" spans="1:114" ht="20.25" customHeight="1">
      <c r="A388" s="127"/>
      <c r="B388" s="98"/>
      <c r="C388" s="64"/>
      <c r="D388" s="65"/>
      <c r="E388" s="65"/>
      <c r="F388" s="151"/>
      <c r="G388" s="12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c r="CA388" s="18"/>
      <c r="CB388" s="18"/>
      <c r="CC388" s="18"/>
      <c r="CD388" s="18"/>
      <c r="CE388" s="18"/>
      <c r="CF388" s="18"/>
      <c r="CG388" s="18"/>
      <c r="CH388" s="18"/>
      <c r="CI388" s="18"/>
      <c r="CJ388" s="18"/>
      <c r="CK388" s="18"/>
      <c r="CL388" s="18"/>
      <c r="CM388" s="18"/>
      <c r="CN388" s="18"/>
      <c r="CO388" s="18"/>
      <c r="CP388" s="18"/>
      <c r="CQ388" s="18"/>
      <c r="CR388" s="18"/>
      <c r="CS388" s="18"/>
      <c r="CT388" s="18"/>
      <c r="CU388" s="18"/>
      <c r="CV388" s="18"/>
      <c r="CW388" s="18"/>
      <c r="CX388" s="18"/>
      <c r="CY388" s="18"/>
      <c r="CZ388" s="18"/>
      <c r="DA388" s="18"/>
      <c r="DB388" s="18"/>
      <c r="DC388" s="18"/>
      <c r="DD388" s="18"/>
      <c r="DE388" s="18"/>
      <c r="DF388" s="18"/>
      <c r="DG388" s="18"/>
      <c r="DH388" s="19"/>
      <c r="DI388" s="18"/>
      <c r="DJ388" s="18"/>
    </row>
    <row r="389" spans="1:114" ht="20.25" customHeight="1">
      <c r="A389" s="127"/>
      <c r="B389" s="98"/>
      <c r="C389" s="64"/>
      <c r="D389" s="65"/>
      <c r="E389" s="65"/>
      <c r="F389" s="151"/>
      <c r="G389" s="12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c r="CA389" s="18"/>
      <c r="CB389" s="18"/>
      <c r="CC389" s="18"/>
      <c r="CD389" s="18"/>
      <c r="CE389" s="18"/>
      <c r="CF389" s="18"/>
      <c r="CG389" s="18"/>
      <c r="CH389" s="18"/>
      <c r="CI389" s="18"/>
      <c r="CJ389" s="18"/>
      <c r="CK389" s="18"/>
      <c r="CL389" s="18"/>
      <c r="CM389" s="18"/>
      <c r="CN389" s="18"/>
      <c r="CO389" s="18"/>
      <c r="CP389" s="18"/>
      <c r="CQ389" s="18"/>
      <c r="CR389" s="18"/>
      <c r="CS389" s="18"/>
      <c r="CT389" s="18"/>
      <c r="CU389" s="18"/>
      <c r="CV389" s="18"/>
      <c r="CW389" s="18"/>
      <c r="CX389" s="18"/>
      <c r="CY389" s="18"/>
      <c r="CZ389" s="18"/>
      <c r="DA389" s="18"/>
      <c r="DB389" s="18"/>
      <c r="DC389" s="18"/>
      <c r="DD389" s="18"/>
      <c r="DE389" s="18"/>
      <c r="DF389" s="18"/>
      <c r="DG389" s="18"/>
      <c r="DH389" s="19"/>
      <c r="DI389" s="18"/>
      <c r="DJ389" s="18"/>
    </row>
    <row r="390" spans="1:114" ht="20.25" customHeight="1">
      <c r="A390" s="127" t="s">
        <v>601</v>
      </c>
      <c r="B390" s="98" t="s">
        <v>602</v>
      </c>
      <c r="C390" s="64"/>
      <c r="D390" s="65"/>
      <c r="E390" s="65"/>
      <c r="F390" s="151"/>
      <c r="G390" s="12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18"/>
      <c r="CF390" s="18"/>
      <c r="CG390" s="18"/>
      <c r="CH390" s="18"/>
      <c r="CI390" s="18"/>
      <c r="CJ390" s="18"/>
      <c r="CK390" s="18"/>
      <c r="CL390" s="18"/>
      <c r="CM390" s="18"/>
      <c r="CN390" s="18"/>
      <c r="CO390" s="18"/>
      <c r="CP390" s="18"/>
      <c r="CQ390" s="18"/>
      <c r="CR390" s="18"/>
      <c r="CS390" s="18"/>
      <c r="CT390" s="18"/>
      <c r="CU390" s="18"/>
      <c r="CV390" s="18"/>
      <c r="CW390" s="18"/>
      <c r="CX390" s="18"/>
      <c r="CY390" s="18"/>
      <c r="CZ390" s="18"/>
      <c r="DA390" s="18"/>
      <c r="DB390" s="18"/>
      <c r="DC390" s="18"/>
      <c r="DD390" s="18"/>
      <c r="DE390" s="18"/>
      <c r="DF390" s="18"/>
      <c r="DG390" s="18"/>
      <c r="DH390" s="19"/>
      <c r="DI390" s="18"/>
      <c r="DJ390" s="18"/>
    </row>
    <row r="391" spans="1:114" ht="20.25" customHeight="1">
      <c r="A391" s="127" t="s">
        <v>603</v>
      </c>
      <c r="B391" s="98" t="s">
        <v>604</v>
      </c>
      <c r="C391" s="64" t="s">
        <v>605</v>
      </c>
      <c r="D391" s="65"/>
      <c r="E391" s="65"/>
      <c r="F391" s="151">
        <f>SUM(H391:DI391)</f>
        <v>657</v>
      </c>
      <c r="G391" s="128">
        <f>F391</f>
        <v>657</v>
      </c>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v>657</v>
      </c>
      <c r="BP391" s="18"/>
      <c r="BQ391" s="18"/>
      <c r="BR391" s="18"/>
      <c r="BS391" s="18"/>
      <c r="BT391" s="18"/>
      <c r="BU391" s="18"/>
      <c r="BV391" s="18"/>
      <c r="BW391" s="18"/>
      <c r="BX391" s="18"/>
      <c r="BY391" s="18"/>
      <c r="BZ391" s="18"/>
      <c r="CA391" s="18"/>
      <c r="CB391" s="18"/>
      <c r="CC391" s="18"/>
      <c r="CD391" s="18"/>
      <c r="CE391" s="18"/>
      <c r="CF391" s="18"/>
      <c r="CG391" s="18"/>
      <c r="CH391" s="18"/>
      <c r="CI391" s="18"/>
      <c r="CJ391" s="18"/>
      <c r="CK391" s="18"/>
      <c r="CL391" s="18"/>
      <c r="CM391" s="18"/>
      <c r="CN391" s="18"/>
      <c r="CO391" s="18"/>
      <c r="CP391" s="18"/>
      <c r="CQ391" s="18"/>
      <c r="CR391" s="18"/>
      <c r="CS391" s="18"/>
      <c r="CT391" s="18"/>
      <c r="CU391" s="18"/>
      <c r="CV391" s="18"/>
      <c r="CW391" s="18"/>
      <c r="CX391" s="18"/>
      <c r="CY391" s="18"/>
      <c r="CZ391" s="18"/>
      <c r="DA391" s="18"/>
      <c r="DB391" s="18"/>
      <c r="DC391" s="18"/>
      <c r="DD391" s="18"/>
      <c r="DE391" s="18"/>
      <c r="DF391" s="18"/>
      <c r="DG391" s="18"/>
      <c r="DH391" s="19"/>
      <c r="DI391" s="18"/>
      <c r="DJ391" s="18"/>
    </row>
    <row r="392" spans="1:114" ht="20.25" customHeight="1">
      <c r="A392" s="127" t="s">
        <v>606</v>
      </c>
      <c r="B392" s="98" t="s">
        <v>607</v>
      </c>
      <c r="C392" s="64" t="s">
        <v>605</v>
      </c>
      <c r="D392" s="65"/>
      <c r="E392" s="65"/>
      <c r="F392" s="151">
        <f>SUM(H392:DI392)</f>
        <v>5564.3099999999995</v>
      </c>
      <c r="G392" s="128">
        <f>F392</f>
        <v>5564.3099999999995</v>
      </c>
      <c r="H392" s="18"/>
      <c r="I392" s="18"/>
      <c r="J392" s="18"/>
      <c r="K392" s="18"/>
      <c r="L392" s="18">
        <v>713.87</v>
      </c>
      <c r="M392" s="18"/>
      <c r="N392" s="18"/>
      <c r="O392" s="18"/>
      <c r="P392" s="18"/>
      <c r="Q392" s="18"/>
      <c r="R392" s="18"/>
      <c r="S392" s="18"/>
      <c r="T392" s="18"/>
      <c r="U392" s="18"/>
      <c r="V392" s="18"/>
      <c r="W392" s="18">
        <v>713.87</v>
      </c>
      <c r="X392" s="18"/>
      <c r="Y392" s="18"/>
      <c r="Z392" s="18"/>
      <c r="AA392" s="18"/>
      <c r="AB392" s="18"/>
      <c r="AC392" s="18"/>
      <c r="AD392" s="18"/>
      <c r="AE392" s="18"/>
      <c r="AF392" s="18"/>
      <c r="AG392" s="18"/>
      <c r="AH392" s="18">
        <v>1072.0899999999999</v>
      </c>
      <c r="AI392" s="18"/>
      <c r="AJ392" s="18">
        <v>1072.0899999999999</v>
      </c>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c r="BV392" s="18"/>
      <c r="BW392" s="18"/>
      <c r="BX392" s="18"/>
      <c r="BY392" s="18"/>
      <c r="BZ392" s="18"/>
      <c r="CA392" s="18">
        <v>713.87</v>
      </c>
      <c r="CB392" s="18"/>
      <c r="CC392" s="18"/>
      <c r="CD392" s="18"/>
      <c r="CE392" s="18"/>
      <c r="CF392" s="18"/>
      <c r="CG392" s="18">
        <v>713.87</v>
      </c>
      <c r="CH392" s="18"/>
      <c r="CI392" s="18"/>
      <c r="CJ392" s="18"/>
      <c r="CK392" s="18"/>
      <c r="CL392" s="18"/>
      <c r="CM392" s="18">
        <v>564.65</v>
      </c>
      <c r="CN392" s="18"/>
      <c r="CO392" s="18"/>
      <c r="CP392" s="18"/>
      <c r="CQ392" s="18"/>
      <c r="CR392" s="18"/>
      <c r="CS392" s="18"/>
      <c r="CT392" s="18"/>
      <c r="CU392" s="18"/>
      <c r="CV392" s="18"/>
      <c r="CW392" s="18"/>
      <c r="CX392" s="18"/>
      <c r="CY392" s="18"/>
      <c r="CZ392" s="18"/>
      <c r="DA392" s="18"/>
      <c r="DB392" s="18"/>
      <c r="DC392" s="18"/>
      <c r="DD392" s="18"/>
      <c r="DE392" s="18"/>
      <c r="DF392" s="18"/>
      <c r="DG392" s="18"/>
      <c r="DH392" s="19"/>
      <c r="DI392" s="18"/>
      <c r="DJ392" s="18"/>
    </row>
    <row r="393" spans="1:114" ht="20.25" customHeight="1">
      <c r="A393" s="127"/>
      <c r="B393" s="98"/>
      <c r="C393" s="64"/>
      <c r="D393" s="65"/>
      <c r="E393" s="65"/>
      <c r="F393" s="151"/>
      <c r="G393" s="12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c r="CA393" s="18"/>
      <c r="CB393" s="18"/>
      <c r="CC393" s="18"/>
      <c r="CD393" s="18"/>
      <c r="CE393" s="18"/>
      <c r="CF393" s="18"/>
      <c r="CG393" s="18"/>
      <c r="CH393" s="18"/>
      <c r="CI393" s="18"/>
      <c r="CJ393" s="18"/>
      <c r="CK393" s="18"/>
      <c r="CL393" s="18"/>
      <c r="CM393" s="18"/>
      <c r="CN393" s="18"/>
      <c r="CO393" s="18"/>
      <c r="CP393" s="18"/>
      <c r="CQ393" s="18"/>
      <c r="CR393" s="18"/>
      <c r="CS393" s="18"/>
      <c r="CT393" s="18"/>
      <c r="CU393" s="18"/>
      <c r="CV393" s="18"/>
      <c r="CW393" s="18"/>
      <c r="CX393" s="18"/>
      <c r="CY393" s="18"/>
      <c r="CZ393" s="18"/>
      <c r="DA393" s="18"/>
      <c r="DB393" s="18"/>
      <c r="DC393" s="18"/>
      <c r="DD393" s="18"/>
      <c r="DE393" s="18"/>
      <c r="DF393" s="18"/>
      <c r="DG393" s="18"/>
      <c r="DH393" s="19"/>
      <c r="DI393" s="18"/>
      <c r="DJ393" s="18"/>
    </row>
    <row r="394" spans="1:114" ht="20.25" customHeight="1">
      <c r="A394" s="127"/>
      <c r="B394" s="98"/>
      <c r="C394" s="64"/>
      <c r="D394" s="65"/>
      <c r="E394" s="65"/>
      <c r="F394" s="151"/>
      <c r="G394" s="12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c r="CA394" s="18"/>
      <c r="CB394" s="18"/>
      <c r="CC394" s="18"/>
      <c r="CD394" s="18"/>
      <c r="CE394" s="18"/>
      <c r="CF394" s="18"/>
      <c r="CG394" s="18"/>
      <c r="CH394" s="18"/>
      <c r="CI394" s="18"/>
      <c r="CJ394" s="18"/>
      <c r="CK394" s="18"/>
      <c r="CL394" s="18"/>
      <c r="CM394" s="18"/>
      <c r="CN394" s="18"/>
      <c r="CO394" s="18"/>
      <c r="CP394" s="18"/>
      <c r="CQ394" s="18"/>
      <c r="CR394" s="18"/>
      <c r="CS394" s="18"/>
      <c r="CT394" s="18"/>
      <c r="CU394" s="18"/>
      <c r="CV394" s="18"/>
      <c r="CW394" s="18"/>
      <c r="CX394" s="18"/>
      <c r="CY394" s="18"/>
      <c r="CZ394" s="18"/>
      <c r="DA394" s="18"/>
      <c r="DB394" s="18"/>
      <c r="DC394" s="18"/>
      <c r="DD394" s="18"/>
      <c r="DE394" s="18"/>
      <c r="DF394" s="18"/>
      <c r="DG394" s="18"/>
      <c r="DH394" s="19"/>
      <c r="DI394" s="18"/>
      <c r="DJ394" s="18"/>
    </row>
    <row r="395" spans="1:114" ht="20.25" customHeight="1">
      <c r="A395" s="127"/>
      <c r="B395" s="98"/>
      <c r="C395" s="64"/>
      <c r="D395" s="65"/>
      <c r="E395" s="65"/>
      <c r="F395" s="151"/>
      <c r="G395" s="12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c r="CA395" s="18"/>
      <c r="CB395" s="18"/>
      <c r="CC395" s="18"/>
      <c r="CD395" s="18"/>
      <c r="CE395" s="18"/>
      <c r="CF395" s="18"/>
      <c r="CG395" s="18"/>
      <c r="CH395" s="18"/>
      <c r="CI395" s="18"/>
      <c r="CJ395" s="18"/>
      <c r="CK395" s="18"/>
      <c r="CL395" s="18"/>
      <c r="CM395" s="18"/>
      <c r="CN395" s="18"/>
      <c r="CO395" s="18"/>
      <c r="CP395" s="18"/>
      <c r="CQ395" s="18"/>
      <c r="CR395" s="18"/>
      <c r="CS395" s="18"/>
      <c r="CT395" s="18"/>
      <c r="CU395" s="18"/>
      <c r="CV395" s="18"/>
      <c r="CW395" s="18"/>
      <c r="CX395" s="18"/>
      <c r="CY395" s="18"/>
      <c r="CZ395" s="18"/>
      <c r="DA395" s="18"/>
      <c r="DB395" s="18"/>
      <c r="DC395" s="18"/>
      <c r="DD395" s="18"/>
      <c r="DE395" s="18"/>
      <c r="DF395" s="18"/>
      <c r="DG395" s="18"/>
      <c r="DH395" s="19"/>
      <c r="DI395" s="18"/>
      <c r="DJ395" s="18"/>
    </row>
    <row r="396" spans="1:114" ht="20.25" customHeight="1">
      <c r="A396" s="127"/>
      <c r="B396" s="98"/>
      <c r="C396" s="64"/>
      <c r="D396" s="65"/>
      <c r="E396" s="65"/>
      <c r="F396" s="151"/>
      <c r="G396" s="12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c r="CL396" s="18"/>
      <c r="CM396" s="18"/>
      <c r="CN396" s="18"/>
      <c r="CO396" s="18"/>
      <c r="CP396" s="18"/>
      <c r="CQ396" s="18"/>
      <c r="CR396" s="18"/>
      <c r="CS396" s="18"/>
      <c r="CT396" s="18"/>
      <c r="CU396" s="18"/>
      <c r="CV396" s="18"/>
      <c r="CW396" s="18"/>
      <c r="CX396" s="18"/>
      <c r="CY396" s="18"/>
      <c r="CZ396" s="18"/>
      <c r="DA396" s="18"/>
      <c r="DB396" s="18"/>
      <c r="DC396" s="18"/>
      <c r="DD396" s="18"/>
      <c r="DE396" s="18"/>
      <c r="DF396" s="18"/>
      <c r="DG396" s="18"/>
      <c r="DH396" s="19"/>
      <c r="DI396" s="18"/>
      <c r="DJ396" s="18"/>
    </row>
    <row r="397" spans="1:114" ht="20.25" customHeight="1">
      <c r="A397" s="127"/>
      <c r="B397" s="98"/>
      <c r="C397" s="64"/>
      <c r="D397" s="65"/>
      <c r="E397" s="65"/>
      <c r="F397" s="23"/>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c r="CA397" s="18"/>
      <c r="CB397" s="18"/>
      <c r="CC397" s="18"/>
      <c r="CD397" s="18"/>
      <c r="CE397" s="18"/>
      <c r="CF397" s="18"/>
      <c r="CG397" s="18"/>
      <c r="CH397" s="18"/>
      <c r="CI397" s="18"/>
      <c r="CJ397" s="18"/>
      <c r="CK397" s="18"/>
      <c r="CL397" s="18"/>
      <c r="CM397" s="18"/>
      <c r="CN397" s="18"/>
      <c r="CO397" s="18"/>
      <c r="CP397" s="18"/>
      <c r="CQ397" s="18"/>
      <c r="CR397" s="18"/>
      <c r="CS397" s="18"/>
      <c r="CT397" s="18"/>
      <c r="CU397" s="18"/>
      <c r="CV397" s="18"/>
      <c r="CW397" s="18"/>
      <c r="CX397" s="18"/>
      <c r="CY397" s="18"/>
      <c r="CZ397" s="18"/>
      <c r="DA397" s="18"/>
      <c r="DB397" s="18"/>
      <c r="DC397" s="18"/>
      <c r="DD397" s="18"/>
      <c r="DE397" s="18"/>
      <c r="DF397" s="18"/>
      <c r="DG397" s="18"/>
      <c r="DH397" s="19"/>
      <c r="DI397" s="18"/>
      <c r="DJ397" s="18"/>
    </row>
    <row r="398" spans="1:114" ht="14.85" customHeight="1">
      <c r="G398" s="182">
        <f>SUM(G8:G397)</f>
        <v>1591428.2324689256</v>
      </c>
    </row>
    <row r="399" spans="1:114" ht="17.25" customHeight="1"/>
    <row r="65403" ht="12.95" customHeight="1"/>
    <row r="65404" ht="12.95" customHeight="1"/>
    <row r="65405" ht="12.95" customHeight="1"/>
    <row r="65406" ht="12.95" customHeight="1"/>
    <row r="65407" ht="12.95" customHeight="1"/>
    <row r="65408" ht="12.95" customHeight="1"/>
    <row r="65409" ht="12.95" customHeight="1"/>
    <row r="65410" ht="12.95" customHeight="1"/>
    <row r="65411" ht="12.95" customHeight="1"/>
    <row r="65412" ht="12.95" customHeight="1"/>
    <row r="65413" ht="12.95" customHeight="1"/>
    <row r="65414" ht="12.95" customHeight="1"/>
    <row r="65415" ht="12.95" customHeight="1"/>
    <row r="65416" ht="12.95" customHeight="1"/>
    <row r="65417" ht="12.95" customHeight="1"/>
    <row r="65418" ht="12.95" customHeight="1"/>
    <row r="65419" ht="12.95" customHeight="1"/>
    <row r="65420" ht="12.95" customHeight="1"/>
    <row r="65421" ht="12.95" customHeight="1"/>
    <row r="65422" ht="12.95" customHeight="1"/>
    <row r="65423" ht="12.95" customHeight="1"/>
    <row r="65424" ht="12.95" customHeight="1"/>
    <row r="65425" ht="12.95" customHeight="1"/>
    <row r="65426" ht="12.95" customHeight="1"/>
    <row r="65427" ht="12.95" customHeight="1"/>
    <row r="65428" ht="12.95" customHeight="1"/>
    <row r="65429" ht="12.95" customHeight="1"/>
    <row r="65430" ht="12.95" customHeight="1"/>
    <row r="65431" ht="12.95" customHeight="1"/>
    <row r="65432" ht="12.95" customHeight="1"/>
    <row r="65433" ht="12.95" customHeight="1"/>
    <row r="65434" ht="12.95" customHeight="1"/>
    <row r="65435" ht="12.95" customHeight="1"/>
    <row r="65436" ht="12.95" customHeight="1"/>
    <row r="65437" ht="12.95" customHeight="1"/>
    <row r="65438" ht="12.95" customHeight="1"/>
    <row r="65439" ht="12.95" customHeight="1"/>
    <row r="65440" ht="12.95" customHeight="1"/>
    <row r="65441" ht="12.95" customHeight="1"/>
    <row r="65442" ht="12.95" customHeight="1"/>
    <row r="65443" ht="12.95" customHeight="1"/>
    <row r="65444" ht="12.95" customHeight="1"/>
    <row r="65445" ht="12.95" customHeight="1"/>
    <row r="65446" ht="12.95" customHeight="1"/>
    <row r="65447" ht="12.95" customHeight="1"/>
    <row r="65448" ht="12.95" customHeight="1"/>
    <row r="65449" ht="12.95" customHeight="1"/>
    <row r="65450" ht="12.95" customHeight="1"/>
    <row r="65451" ht="12.95" customHeight="1"/>
    <row r="65452" ht="12.95" customHeight="1"/>
    <row r="65453" ht="12.95" customHeight="1"/>
    <row r="65454" ht="12.95" customHeight="1"/>
    <row r="65455" ht="12.95" customHeight="1"/>
    <row r="65456" ht="12.95" customHeight="1"/>
    <row r="65457" ht="12.95" customHeight="1"/>
    <row r="65458" ht="12.95" customHeight="1"/>
    <row r="65459" ht="12.95" customHeight="1"/>
    <row r="65460" ht="12.95" customHeight="1"/>
    <row r="65461" ht="12.95" customHeight="1"/>
    <row r="65462" ht="12.95" customHeight="1"/>
    <row r="65463" ht="12.95" customHeight="1"/>
    <row r="65464" ht="12.95" customHeight="1"/>
    <row r="65465" ht="12.95" customHeight="1"/>
    <row r="65466" ht="12.95" customHeight="1"/>
    <row r="65467" ht="12.95" customHeight="1"/>
    <row r="65468" ht="12.95" customHeight="1"/>
    <row r="65469" ht="12.95" customHeight="1"/>
    <row r="65470" ht="12.95" customHeight="1"/>
    <row r="65471" ht="12.95" customHeight="1"/>
    <row r="65472" ht="12.95" customHeight="1"/>
    <row r="65473" ht="12.95" customHeight="1"/>
    <row r="65474" ht="12.95" customHeight="1"/>
    <row r="65475" ht="12.95" customHeight="1"/>
    <row r="65476" ht="12.95" customHeight="1"/>
    <row r="65477" ht="12.95" customHeight="1"/>
    <row r="65478" ht="12.95" customHeight="1"/>
    <row r="65479" ht="12.95" customHeight="1"/>
    <row r="65480" ht="12.95" customHeight="1"/>
    <row r="65481" ht="12.95" customHeight="1"/>
    <row r="65482" ht="12.95" customHeight="1"/>
    <row r="65483" ht="12.95" customHeight="1"/>
    <row r="65484" ht="12.95" customHeight="1"/>
    <row r="65485" ht="12.95" customHeight="1"/>
    <row r="65486" ht="12.95" customHeight="1"/>
    <row r="65487" ht="12.95" customHeight="1"/>
    <row r="65488" ht="12.95" customHeight="1"/>
    <row r="65489" ht="12.95" customHeight="1"/>
    <row r="65490" ht="12.95" customHeight="1"/>
    <row r="65491" ht="12.95" customHeight="1"/>
    <row r="65492" ht="12.95" customHeight="1"/>
    <row r="65493" ht="12.95" customHeight="1"/>
    <row r="65494" ht="12.95" customHeight="1"/>
    <row r="65495" ht="12.95" customHeight="1"/>
    <row r="65496" ht="12.95" customHeight="1"/>
    <row r="65497" ht="12.95" customHeight="1"/>
    <row r="65498" ht="12.95" customHeight="1"/>
    <row r="65499" ht="12.95" customHeight="1"/>
    <row r="65500" ht="12.95" customHeight="1"/>
    <row r="65501" ht="12.95" customHeight="1"/>
    <row r="65502" ht="12.95" customHeight="1"/>
    <row r="65503" ht="12.95" customHeight="1"/>
    <row r="65504" ht="12.95" customHeight="1"/>
    <row r="65505" ht="12.95" customHeight="1"/>
    <row r="65506" ht="12.95" customHeight="1"/>
    <row r="65507" ht="12.95" customHeight="1"/>
    <row r="65508" ht="12.95" customHeight="1"/>
    <row r="65509" ht="12.95" customHeight="1"/>
    <row r="65510" ht="12.95" customHeight="1"/>
    <row r="65511" ht="12.95" customHeight="1"/>
    <row r="65512" ht="12.95" customHeight="1"/>
    <row r="65513" ht="12.95" customHeight="1"/>
    <row r="65514" ht="12.95" customHeight="1"/>
    <row r="65515" ht="12.95" customHeight="1"/>
    <row r="65516" ht="12.95" customHeight="1"/>
    <row r="65517" ht="12.95" customHeight="1"/>
    <row r="65518" ht="12.95" customHeight="1"/>
    <row r="65519" ht="12.95" customHeight="1"/>
    <row r="65520" ht="12.95" customHeight="1"/>
    <row r="65521" ht="12.95" customHeight="1"/>
    <row r="65522" ht="12.95" customHeight="1"/>
    <row r="65523" ht="12.95" customHeight="1"/>
    <row r="65524" ht="12.95" customHeight="1"/>
    <row r="65525" ht="12.95" customHeight="1"/>
    <row r="65526" ht="12.95" customHeight="1"/>
    <row r="65527" ht="12.95" customHeight="1"/>
    <row r="65528" ht="12.95" customHeight="1"/>
    <row r="65529" ht="12.95" customHeight="1"/>
    <row r="65530" ht="12.95" customHeight="1"/>
    <row r="65531" ht="12.95" customHeight="1"/>
    <row r="65532" ht="12.95" customHeight="1"/>
    <row r="65533" ht="12.95" customHeight="1"/>
    <row r="65534" ht="12.95" customHeight="1"/>
    <row r="65535" ht="12.95" customHeight="1"/>
    <row r="65536" ht="12.95" customHeight="1"/>
  </sheetData>
  <sheetProtection selectLockedCells="1" selectUnlockedCells="1"/>
  <mergeCells count="8">
    <mergeCell ref="B7:C7"/>
    <mergeCell ref="A1:E1"/>
    <mergeCell ref="A2:E2"/>
    <mergeCell ref="A3:E3"/>
    <mergeCell ref="A5:A6"/>
    <mergeCell ref="B5:B6"/>
    <mergeCell ref="C5:C6"/>
    <mergeCell ref="D5:E5"/>
  </mergeCells>
  <phoneticPr fontId="3" type="noConversion"/>
  <pageMargins left="0.59027777777777779" right="0.31527777777777777" top="0.31527777777777777" bottom="0.31527777777777777" header="0.51180555555555551" footer="0.51180555555555551"/>
  <pageSetup paperSize="9" scale="70"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DJ65536"/>
  <sheetViews>
    <sheetView workbookViewId="0">
      <pane xSplit="7" ySplit="6" topLeftCell="AF169" activePane="bottomRight" state="frozen"/>
      <selection pane="topRight" activeCell="AF1" sqref="AF1"/>
      <selection pane="bottomLeft" activeCell="A169" sqref="A169"/>
      <selection pane="bottomRight" activeCell="AF191" sqref="AF191"/>
    </sheetView>
  </sheetViews>
  <sheetFormatPr defaultRowHeight="14.85" customHeight="1"/>
  <cols>
    <col min="1" max="1" width="8.7109375" style="1" customWidth="1"/>
    <col min="2" max="2" width="57" customWidth="1"/>
    <col min="3" max="3" width="12.7109375" style="2" customWidth="1"/>
    <col min="4" max="4" width="10.85546875" style="3" customWidth="1"/>
    <col min="5" max="5" width="12.5703125" style="3" customWidth="1"/>
    <col min="6" max="6" width="13.7109375" customWidth="1"/>
    <col min="7" max="7" width="14.85546875" customWidth="1"/>
    <col min="24" max="24" width="10.5703125" customWidth="1"/>
    <col min="25" max="25" width="10.7109375" customWidth="1"/>
    <col min="28" max="28" width="10.85546875" customWidth="1"/>
  </cols>
  <sheetData>
    <row r="1" spans="1:114" ht="17.25" customHeight="1">
      <c r="A1" s="257" t="s">
        <v>610</v>
      </c>
      <c r="B1" s="257"/>
      <c r="C1" s="257"/>
      <c r="D1" s="257"/>
      <c r="E1" s="257"/>
    </row>
    <row r="2" spans="1:114" ht="35.1" customHeight="1">
      <c r="A2" s="258" t="s">
        <v>5</v>
      </c>
      <c r="B2" s="258"/>
      <c r="C2" s="258"/>
      <c r="D2" s="258"/>
      <c r="E2" s="258"/>
    </row>
    <row r="3" spans="1:114" ht="14.85" customHeight="1">
      <c r="A3" s="258" t="s">
        <v>6</v>
      </c>
      <c r="B3" s="258"/>
      <c r="C3" s="258"/>
      <c r="D3" s="258"/>
      <c r="E3" s="258"/>
    </row>
    <row r="5" spans="1:114" ht="51" customHeight="1">
      <c r="A5" s="259" t="s">
        <v>7</v>
      </c>
      <c r="B5" s="260" t="s">
        <v>8</v>
      </c>
      <c r="C5" s="260" t="s">
        <v>9</v>
      </c>
      <c r="D5" s="260" t="s">
        <v>10</v>
      </c>
      <c r="E5" s="260"/>
      <c r="F5" s="5" t="s">
        <v>11</v>
      </c>
      <c r="G5" s="5" t="s">
        <v>12</v>
      </c>
      <c r="H5" s="6" t="s">
        <v>13</v>
      </c>
      <c r="I5" s="6" t="s">
        <v>14</v>
      </c>
      <c r="J5" s="6" t="s">
        <v>15</v>
      </c>
      <c r="K5" s="6" t="s">
        <v>16</v>
      </c>
      <c r="L5" s="6" t="s">
        <v>17</v>
      </c>
      <c r="M5" s="6" t="s">
        <v>18</v>
      </c>
      <c r="N5" s="6" t="s">
        <v>19</v>
      </c>
      <c r="O5" s="6" t="s">
        <v>20</v>
      </c>
      <c r="P5" s="6" t="s">
        <v>21</v>
      </c>
      <c r="Q5" s="6" t="s">
        <v>22</v>
      </c>
      <c r="R5" s="6" t="s">
        <v>23</v>
      </c>
      <c r="S5" s="6" t="s">
        <v>24</v>
      </c>
      <c r="T5" s="6" t="s">
        <v>25</v>
      </c>
      <c r="U5" s="6" t="s">
        <v>26</v>
      </c>
      <c r="V5" s="6" t="s">
        <v>27</v>
      </c>
      <c r="W5" s="6" t="s">
        <v>28</v>
      </c>
      <c r="X5" s="6" t="s">
        <v>29</v>
      </c>
      <c r="Y5" s="6" t="s">
        <v>30</v>
      </c>
      <c r="Z5" s="7" t="s">
        <v>31</v>
      </c>
      <c r="AA5" s="6" t="s">
        <v>32</v>
      </c>
      <c r="AB5" s="6" t="s">
        <v>33</v>
      </c>
      <c r="AC5" s="6" t="s">
        <v>34</v>
      </c>
      <c r="AD5" s="6" t="s">
        <v>35</v>
      </c>
      <c r="AE5" s="6" t="s">
        <v>36</v>
      </c>
      <c r="AF5" s="6" t="s">
        <v>37</v>
      </c>
      <c r="AG5" s="8" t="s">
        <v>38</v>
      </c>
      <c r="AH5" s="6" t="s">
        <v>39</v>
      </c>
      <c r="AI5" s="6" t="s">
        <v>40</v>
      </c>
      <c r="AJ5" s="9" t="s">
        <v>41</v>
      </c>
      <c r="AK5" s="7" t="s">
        <v>42</v>
      </c>
      <c r="AL5" s="7" t="s">
        <v>43</v>
      </c>
      <c r="AM5" s="7" t="s">
        <v>44</v>
      </c>
      <c r="AN5" s="7" t="s">
        <v>45</v>
      </c>
      <c r="AO5" s="7" t="s">
        <v>46</v>
      </c>
      <c r="AP5" s="7" t="s">
        <v>47</v>
      </c>
      <c r="AQ5" s="7" t="s">
        <v>48</v>
      </c>
      <c r="AR5" s="6" t="s">
        <v>49</v>
      </c>
      <c r="AS5" s="6" t="s">
        <v>50</v>
      </c>
      <c r="AT5" s="6" t="s">
        <v>51</v>
      </c>
      <c r="AU5" s="6" t="s">
        <v>52</v>
      </c>
      <c r="AV5" s="7" t="s">
        <v>53</v>
      </c>
      <c r="AW5" s="6" t="s">
        <v>54</v>
      </c>
      <c r="AX5" s="7" t="s">
        <v>55</v>
      </c>
      <c r="AY5" s="6" t="s">
        <v>56</v>
      </c>
      <c r="AZ5" s="6" t="s">
        <v>57</v>
      </c>
      <c r="BA5" s="6" t="s">
        <v>58</v>
      </c>
      <c r="BB5" s="6" t="s">
        <v>59</v>
      </c>
      <c r="BC5" s="6" t="s">
        <v>60</v>
      </c>
      <c r="BD5" s="6" t="s">
        <v>61</v>
      </c>
      <c r="BE5" s="6" t="s">
        <v>62</v>
      </c>
      <c r="BF5" s="6" t="s">
        <v>611</v>
      </c>
      <c r="BG5" s="10" t="s">
        <v>63</v>
      </c>
      <c r="BH5" s="10" t="s">
        <v>64</v>
      </c>
      <c r="BI5" s="10" t="s">
        <v>65</v>
      </c>
      <c r="BJ5" s="10" t="s">
        <v>66</v>
      </c>
      <c r="BK5" s="11" t="s">
        <v>67</v>
      </c>
      <c r="BL5" s="10" t="s">
        <v>68</v>
      </c>
      <c r="BM5" s="10" t="s">
        <v>69</v>
      </c>
      <c r="BN5" s="10" t="s">
        <v>70</v>
      </c>
      <c r="BO5" s="11" t="s">
        <v>71</v>
      </c>
      <c r="BP5" s="10" t="s">
        <v>72</v>
      </c>
      <c r="BQ5" s="10" t="s">
        <v>73</v>
      </c>
      <c r="BR5" s="10" t="s">
        <v>74</v>
      </c>
      <c r="BS5" s="10" t="s">
        <v>75</v>
      </c>
      <c r="BT5" s="10" t="s">
        <v>76</v>
      </c>
      <c r="BU5" s="10" t="s">
        <v>77</v>
      </c>
      <c r="BV5" s="10" t="s">
        <v>78</v>
      </c>
      <c r="BW5" s="10" t="s">
        <v>79</v>
      </c>
      <c r="BX5" s="12" t="s">
        <v>80</v>
      </c>
      <c r="BY5" s="12" t="s">
        <v>81</v>
      </c>
      <c r="BZ5" s="11" t="s">
        <v>82</v>
      </c>
      <c r="CA5" s="12" t="s">
        <v>83</v>
      </c>
      <c r="CB5" s="10" t="s">
        <v>84</v>
      </c>
      <c r="CC5" s="11" t="s">
        <v>85</v>
      </c>
      <c r="CD5" s="10" t="s">
        <v>86</v>
      </c>
      <c r="CE5" s="11" t="s">
        <v>87</v>
      </c>
      <c r="CF5" s="11" t="s">
        <v>88</v>
      </c>
      <c r="CG5" s="12" t="s">
        <v>89</v>
      </c>
      <c r="CH5" s="10" t="s">
        <v>90</v>
      </c>
      <c r="CI5" s="10" t="s">
        <v>91</v>
      </c>
      <c r="CJ5" s="12" t="s">
        <v>92</v>
      </c>
      <c r="CK5" s="10" t="s">
        <v>93</v>
      </c>
      <c r="CL5" s="10" t="s">
        <v>94</v>
      </c>
      <c r="CM5" s="10" t="s">
        <v>95</v>
      </c>
      <c r="CN5" s="10" t="s">
        <v>96</v>
      </c>
      <c r="CO5" s="10" t="s">
        <v>97</v>
      </c>
      <c r="CP5" s="10" t="s">
        <v>98</v>
      </c>
      <c r="CQ5" s="10" t="s">
        <v>99</v>
      </c>
      <c r="CR5" s="10" t="s">
        <v>100</v>
      </c>
      <c r="CS5" s="10" t="s">
        <v>101</v>
      </c>
      <c r="CT5" s="10" t="s">
        <v>102</v>
      </c>
      <c r="CU5" s="10" t="s">
        <v>103</v>
      </c>
      <c r="CV5" s="12" t="s">
        <v>104</v>
      </c>
      <c r="CW5" s="10" t="s">
        <v>105</v>
      </c>
      <c r="CX5" s="13" t="s">
        <v>106</v>
      </c>
      <c r="CY5" s="10" t="s">
        <v>107</v>
      </c>
      <c r="CZ5" s="10" t="s">
        <v>108</v>
      </c>
      <c r="DA5" s="13" t="s">
        <v>109</v>
      </c>
      <c r="DB5" s="13" t="s">
        <v>110</v>
      </c>
      <c r="DC5" s="10" t="s">
        <v>111</v>
      </c>
      <c r="DD5" s="14" t="s">
        <v>112</v>
      </c>
      <c r="DE5" s="14" t="s">
        <v>113</v>
      </c>
      <c r="DF5" s="14" t="s">
        <v>614</v>
      </c>
      <c r="DG5" s="14" t="s">
        <v>114</v>
      </c>
      <c r="DH5" s="15" t="s">
        <v>115</v>
      </c>
      <c r="DI5" s="16" t="s">
        <v>116</v>
      </c>
      <c r="DJ5" s="16" t="s">
        <v>117</v>
      </c>
    </row>
    <row r="6" spans="1:114" ht="49.35" customHeight="1">
      <c r="A6" s="259"/>
      <c r="B6" s="260"/>
      <c r="C6" s="260"/>
      <c r="D6" s="4" t="s">
        <v>118</v>
      </c>
      <c r="E6" s="17" t="s">
        <v>119</v>
      </c>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9"/>
      <c r="DI6" s="18"/>
      <c r="DJ6" s="18"/>
    </row>
    <row r="7" spans="1:114" ht="62.65" customHeight="1">
      <c r="A7" s="20">
        <v>1</v>
      </c>
      <c r="B7" s="256" t="s">
        <v>120</v>
      </c>
      <c r="C7" s="256"/>
      <c r="D7" s="21"/>
      <c r="E7" s="22"/>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9"/>
      <c r="DI7" s="18"/>
      <c r="DJ7" s="18"/>
    </row>
    <row r="8" spans="1:114" s="153" customFormat="1" ht="14.1" customHeight="1">
      <c r="A8" s="26" t="s">
        <v>121</v>
      </c>
      <c r="B8" s="27" t="s">
        <v>122</v>
      </c>
      <c r="C8" s="28"/>
      <c r="D8" s="29"/>
      <c r="E8" s="30"/>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152"/>
      <c r="DI8" s="31"/>
      <c r="DJ8" s="31"/>
    </row>
    <row r="9" spans="1:114" s="153" customFormat="1" ht="32.450000000000003" customHeight="1">
      <c r="A9" s="26" t="s">
        <v>123</v>
      </c>
      <c r="B9" s="32" t="s">
        <v>124</v>
      </c>
      <c r="C9" s="28" t="s">
        <v>125</v>
      </c>
      <c r="D9" s="33">
        <v>7.55</v>
      </c>
      <c r="E9" s="34">
        <v>7.55</v>
      </c>
      <c r="F9" s="31">
        <f>SUM(H9:DJ9)</f>
        <v>692.9</v>
      </c>
      <c r="G9" s="31">
        <f>F9*D9</f>
        <v>5231.3949999999995</v>
      </c>
      <c r="H9" s="31"/>
      <c r="I9" s="31">
        <v>42.98</v>
      </c>
      <c r="J9" s="31"/>
      <c r="K9" s="31"/>
      <c r="L9" s="31"/>
      <c r="M9" s="31"/>
      <c r="N9" s="31"/>
      <c r="O9" s="31"/>
      <c r="P9" s="31">
        <v>17.87</v>
      </c>
      <c r="Q9" s="31">
        <v>35.56</v>
      </c>
      <c r="R9" s="31"/>
      <c r="S9" s="31"/>
      <c r="T9" s="31"/>
      <c r="U9" s="31"/>
      <c r="V9" s="31"/>
      <c r="W9" s="31">
        <v>11.67</v>
      </c>
      <c r="X9" s="31">
        <v>42.98</v>
      </c>
      <c r="Y9" s="31">
        <v>64.97</v>
      </c>
      <c r="Z9" s="31"/>
      <c r="AA9" s="31"/>
      <c r="AB9" s="31"/>
      <c r="AC9" s="31">
        <v>11.9</v>
      </c>
      <c r="AD9" s="31"/>
      <c r="AE9" s="31">
        <v>43.15</v>
      </c>
      <c r="AF9" s="31">
        <v>115.14</v>
      </c>
      <c r="AG9" s="31"/>
      <c r="AH9" s="31">
        <v>16.600000000000001</v>
      </c>
      <c r="AI9" s="31"/>
      <c r="AJ9" s="31"/>
      <c r="AK9" s="31"/>
      <c r="AL9" s="31"/>
      <c r="AM9" s="31"/>
      <c r="AN9" s="31"/>
      <c r="AO9" s="31"/>
      <c r="AP9" s="31"/>
      <c r="AQ9" s="31"/>
      <c r="AR9" s="31">
        <v>10.79</v>
      </c>
      <c r="AS9" s="31"/>
      <c r="AT9" s="31"/>
      <c r="AU9" s="31"/>
      <c r="AV9" s="31"/>
      <c r="AW9" s="31"/>
      <c r="AX9" s="31"/>
      <c r="AY9" s="31">
        <v>43.75</v>
      </c>
      <c r="AZ9" s="31">
        <v>43.63</v>
      </c>
      <c r="BA9" s="31">
        <v>58.92</v>
      </c>
      <c r="BB9" s="31"/>
      <c r="BC9" s="31"/>
      <c r="BD9" s="31"/>
      <c r="BE9" s="31">
        <v>46.78</v>
      </c>
      <c r="BF9" s="31"/>
      <c r="BG9" s="31"/>
      <c r="BH9" s="31"/>
      <c r="BI9" s="31"/>
      <c r="BJ9" s="31"/>
      <c r="BK9" s="31"/>
      <c r="BL9" s="31"/>
      <c r="BM9" s="31"/>
      <c r="BN9" s="31"/>
      <c r="BO9" s="31"/>
      <c r="BP9" s="31">
        <v>43.72</v>
      </c>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v>10.66</v>
      </c>
      <c r="CV9" s="31"/>
      <c r="CW9" s="31"/>
      <c r="CX9" s="31"/>
      <c r="CY9" s="31"/>
      <c r="CZ9" s="31"/>
      <c r="DA9" s="31">
        <v>10.88</v>
      </c>
      <c r="DB9" s="31"/>
      <c r="DC9" s="31"/>
      <c r="DD9" s="31"/>
      <c r="DE9" s="31"/>
      <c r="DF9" s="31"/>
      <c r="DG9" s="31">
        <v>20.95</v>
      </c>
      <c r="DH9" s="152"/>
      <c r="DI9" s="31"/>
      <c r="DJ9" s="31"/>
    </row>
    <row r="10" spans="1:114" s="153" customFormat="1" ht="30.4" customHeight="1">
      <c r="A10" s="26" t="s">
        <v>126</v>
      </c>
      <c r="B10" s="32" t="s">
        <v>127</v>
      </c>
      <c r="C10" s="28"/>
      <c r="D10" s="29"/>
      <c r="E10" s="30"/>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152"/>
      <c r="DI10" s="31"/>
      <c r="DJ10" s="31"/>
    </row>
    <row r="11" spans="1:114" s="153" customFormat="1" ht="14.85" customHeight="1">
      <c r="A11" s="26"/>
      <c r="B11" s="35" t="s">
        <v>128</v>
      </c>
      <c r="C11" s="28"/>
      <c r="D11" s="29"/>
      <c r="E11" s="30"/>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152"/>
      <c r="DI11" s="31"/>
      <c r="DJ11" s="31"/>
    </row>
    <row r="12" spans="1:114" s="153" customFormat="1" ht="14.85" customHeight="1">
      <c r="A12" s="26"/>
      <c r="B12" s="36" t="s">
        <v>129</v>
      </c>
      <c r="C12" s="28" t="s">
        <v>130</v>
      </c>
      <c r="D12" s="33">
        <v>695.71</v>
      </c>
      <c r="E12" s="34">
        <v>695.71</v>
      </c>
      <c r="F12" s="31">
        <f>SUM(H12:DJ12)</f>
        <v>3</v>
      </c>
      <c r="G12" s="31">
        <f>F12*D12</f>
        <v>2087.13</v>
      </c>
      <c r="H12" s="31"/>
      <c r="I12" s="31"/>
      <c r="J12" s="31"/>
      <c r="K12" s="31"/>
      <c r="L12" s="31"/>
      <c r="M12" s="31"/>
      <c r="N12" s="31"/>
      <c r="O12" s="31"/>
      <c r="P12" s="31">
        <v>1</v>
      </c>
      <c r="Q12" s="31"/>
      <c r="R12" s="31"/>
      <c r="S12" s="31"/>
      <c r="T12" s="31"/>
      <c r="U12" s="31"/>
      <c r="V12" s="31"/>
      <c r="W12" s="31"/>
      <c r="X12" s="31"/>
      <c r="Y12" s="31"/>
      <c r="Z12" s="31">
        <v>1</v>
      </c>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v>1</v>
      </c>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152"/>
      <c r="DI12" s="31"/>
      <c r="DJ12" s="31"/>
    </row>
    <row r="13" spans="1:114" s="153" customFormat="1" ht="14.85" customHeight="1">
      <c r="A13" s="26"/>
      <c r="B13" s="36" t="s">
        <v>131</v>
      </c>
      <c r="C13" s="28" t="s">
        <v>130</v>
      </c>
      <c r="D13" s="33">
        <v>112.67</v>
      </c>
      <c r="E13" s="34">
        <v>112.67</v>
      </c>
      <c r="F13" s="31">
        <f>SUM(H13:DJ13)</f>
        <v>0</v>
      </c>
      <c r="G13" s="31">
        <f>F13*D13</f>
        <v>0</v>
      </c>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152"/>
      <c r="DI13" s="31"/>
      <c r="DJ13" s="31"/>
    </row>
    <row r="14" spans="1:114" s="153" customFormat="1" ht="14.85" customHeight="1">
      <c r="A14" s="26"/>
      <c r="B14" s="36" t="s">
        <v>132</v>
      </c>
      <c r="C14" s="28" t="s">
        <v>133</v>
      </c>
      <c r="D14" s="33">
        <v>553.82000000000005</v>
      </c>
      <c r="E14" s="34">
        <v>553.82000000000005</v>
      </c>
      <c r="F14" s="31">
        <f>SUM(H14:DJ14)</f>
        <v>1</v>
      </c>
      <c r="G14" s="31">
        <f>F14*D14</f>
        <v>553.82000000000005</v>
      </c>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v>1</v>
      </c>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152"/>
      <c r="DI14" s="31"/>
      <c r="DJ14" s="31"/>
    </row>
    <row r="15" spans="1:114" s="153" customFormat="1" ht="14.85" customHeight="1">
      <c r="A15" s="26"/>
      <c r="B15" s="36" t="s">
        <v>134</v>
      </c>
      <c r="C15" s="28" t="s">
        <v>135</v>
      </c>
      <c r="D15" s="33">
        <v>64.42</v>
      </c>
      <c r="E15" s="34">
        <v>64.42</v>
      </c>
      <c r="F15" s="31">
        <f>SUM(H15:DJ15)</f>
        <v>0</v>
      </c>
      <c r="G15" s="31">
        <f>F15*D15</f>
        <v>0</v>
      </c>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152"/>
      <c r="DI15" s="31"/>
      <c r="DJ15" s="31"/>
    </row>
    <row r="16" spans="1:114" s="153" customFormat="1" ht="14.85" customHeight="1">
      <c r="A16" s="26"/>
      <c r="B16" s="36" t="s">
        <v>136</v>
      </c>
      <c r="C16" s="28" t="s">
        <v>137</v>
      </c>
      <c r="D16" s="33">
        <v>320.31</v>
      </c>
      <c r="E16" s="34">
        <v>320.31</v>
      </c>
      <c r="F16" s="31">
        <f>SUM(H16:DJ16)</f>
        <v>0</v>
      </c>
      <c r="G16" s="31">
        <f>F16*D16</f>
        <v>0</v>
      </c>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152"/>
      <c r="DI16" s="31"/>
      <c r="DJ16" s="31"/>
    </row>
    <row r="17" spans="1:114" s="155" customFormat="1" ht="14.85" customHeight="1">
      <c r="A17" s="37" t="s">
        <v>138</v>
      </c>
      <c r="B17" s="38" t="s">
        <v>139</v>
      </c>
      <c r="C17" s="39"/>
      <c r="D17" s="40"/>
      <c r="E17" s="41"/>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154"/>
      <c r="DI17" s="42"/>
      <c r="DJ17" s="42"/>
    </row>
    <row r="18" spans="1:114" s="155" customFormat="1" ht="17.649999999999999" customHeight="1">
      <c r="A18" s="37" t="s">
        <v>140</v>
      </c>
      <c r="B18" s="43" t="s">
        <v>141</v>
      </c>
      <c r="C18" s="39" t="s">
        <v>142</v>
      </c>
      <c r="D18" s="44">
        <v>4.8499999999999996</v>
      </c>
      <c r="E18" s="45">
        <v>4.8499999999999996</v>
      </c>
      <c r="F18" s="42">
        <f>SUM(H18:DJ18)</f>
        <v>592.50599999999997</v>
      </c>
      <c r="G18" s="42">
        <f>F18*D18</f>
        <v>2873.6540999999997</v>
      </c>
      <c r="H18" s="42">
        <v>5.99</v>
      </c>
      <c r="I18" s="42">
        <v>5.99</v>
      </c>
      <c r="J18" s="42">
        <v>5.98</v>
      </c>
      <c r="K18" s="42">
        <v>14.73</v>
      </c>
      <c r="L18" s="42">
        <v>10.9</v>
      </c>
      <c r="M18" s="42">
        <v>6.06</v>
      </c>
      <c r="N18" s="42">
        <v>14.454000000000001</v>
      </c>
      <c r="O18" s="42">
        <v>6.07</v>
      </c>
      <c r="P18" s="42">
        <v>11.07</v>
      </c>
      <c r="Q18" s="42">
        <v>10.84</v>
      </c>
      <c r="R18" s="42">
        <v>5.99</v>
      </c>
      <c r="S18" s="42">
        <v>5.99</v>
      </c>
      <c r="T18" s="42">
        <v>14.43</v>
      </c>
      <c r="U18" s="42">
        <v>5.98</v>
      </c>
      <c r="V18" s="42"/>
      <c r="W18" s="42">
        <v>9.7870000000000008</v>
      </c>
      <c r="X18" s="42">
        <v>6.01</v>
      </c>
      <c r="Y18" s="42"/>
      <c r="Z18" s="42"/>
      <c r="AA18" s="42">
        <v>6.08</v>
      </c>
      <c r="AB18" s="42">
        <v>5.98</v>
      </c>
      <c r="AC18" s="42">
        <v>11.102</v>
      </c>
      <c r="AD18" s="42">
        <v>5.99</v>
      </c>
      <c r="AE18" s="42">
        <v>5.98</v>
      </c>
      <c r="AF18" s="42">
        <v>17.742999999999999</v>
      </c>
      <c r="AG18" s="42">
        <v>14.43</v>
      </c>
      <c r="AH18" s="42"/>
      <c r="AI18" s="42"/>
      <c r="AJ18" s="42">
        <v>9.1</v>
      </c>
      <c r="AK18" s="42">
        <v>10.95</v>
      </c>
      <c r="AL18" s="42">
        <v>5.46</v>
      </c>
      <c r="AM18" s="42">
        <v>6.03</v>
      </c>
      <c r="AN18" s="42">
        <v>6.08</v>
      </c>
      <c r="AO18" s="42">
        <v>5.93</v>
      </c>
      <c r="AP18" s="42">
        <v>6.07</v>
      </c>
      <c r="AQ18" s="42">
        <v>9.7870000000000008</v>
      </c>
      <c r="AR18" s="42">
        <v>5.93</v>
      </c>
      <c r="AS18" s="42"/>
      <c r="AT18" s="42"/>
      <c r="AU18" s="42"/>
      <c r="AV18" s="42"/>
      <c r="AW18" s="42">
        <v>15.613</v>
      </c>
      <c r="AX18" s="42">
        <v>8.359</v>
      </c>
      <c r="AY18" s="42">
        <v>6.03</v>
      </c>
      <c r="AZ18" s="42">
        <v>6.03</v>
      </c>
      <c r="BA18" s="42">
        <v>8.1359999999999992</v>
      </c>
      <c r="BB18" s="42">
        <v>7.9939999999999998</v>
      </c>
      <c r="BC18" s="42">
        <v>7.5170000000000003</v>
      </c>
      <c r="BD18" s="42">
        <v>6.64</v>
      </c>
      <c r="BE18" s="42">
        <v>6.64</v>
      </c>
      <c r="BF18" s="42">
        <v>7.7430000000000003</v>
      </c>
      <c r="BG18" s="42">
        <v>6.34</v>
      </c>
      <c r="BH18" s="42">
        <v>4.5919999999999996</v>
      </c>
      <c r="BI18" s="42">
        <v>5.98</v>
      </c>
      <c r="BJ18" s="42">
        <v>5.96</v>
      </c>
      <c r="BK18" s="42">
        <v>5.98</v>
      </c>
      <c r="BL18" s="42">
        <v>5.96</v>
      </c>
      <c r="BM18" s="42">
        <v>5.99</v>
      </c>
      <c r="BN18" s="42">
        <v>5.98</v>
      </c>
      <c r="BO18" s="42">
        <v>5.99</v>
      </c>
      <c r="BP18" s="42">
        <v>6.03</v>
      </c>
      <c r="BQ18" s="42">
        <v>8.82</v>
      </c>
      <c r="BR18" s="42">
        <v>9.74</v>
      </c>
      <c r="BS18" s="42">
        <v>9.75</v>
      </c>
      <c r="BT18" s="42">
        <v>5.45</v>
      </c>
      <c r="BU18" s="42">
        <v>5.98</v>
      </c>
      <c r="BV18" s="42">
        <v>6.06</v>
      </c>
      <c r="BW18" s="42">
        <v>13.07</v>
      </c>
      <c r="BX18" s="42"/>
      <c r="BY18" s="42"/>
      <c r="BZ18" s="42"/>
      <c r="CA18" s="42"/>
      <c r="CB18" s="42"/>
      <c r="CC18" s="42"/>
      <c r="CD18" s="42"/>
      <c r="CE18" s="42"/>
      <c r="CF18" s="42"/>
      <c r="CG18" s="42"/>
      <c r="CH18" s="42"/>
      <c r="CI18" s="42"/>
      <c r="CJ18" s="42"/>
      <c r="CK18" s="42"/>
      <c r="CL18" s="42"/>
      <c r="CM18" s="42"/>
      <c r="CN18" s="42">
        <v>6.27</v>
      </c>
      <c r="CO18" s="42"/>
      <c r="CP18" s="42"/>
      <c r="CQ18" s="42">
        <v>5.96</v>
      </c>
      <c r="CR18" s="42">
        <v>7.73</v>
      </c>
      <c r="CS18" s="42">
        <v>5.23</v>
      </c>
      <c r="CT18" s="42">
        <v>7.29</v>
      </c>
      <c r="CU18" s="42"/>
      <c r="CV18" s="42">
        <v>20.6</v>
      </c>
      <c r="CW18" s="42">
        <v>13.07</v>
      </c>
      <c r="CX18" s="42"/>
      <c r="CY18" s="42">
        <v>8.99</v>
      </c>
      <c r="CZ18" s="42">
        <v>8.07</v>
      </c>
      <c r="DA18" s="42">
        <v>6.0030000000000001</v>
      </c>
      <c r="DB18" s="42">
        <v>6.8360000000000003</v>
      </c>
      <c r="DC18" s="42">
        <v>25.17</v>
      </c>
      <c r="DD18" s="42"/>
      <c r="DE18" s="42"/>
      <c r="DF18" s="42"/>
      <c r="DG18" s="42"/>
      <c r="DH18" s="154"/>
      <c r="DI18" s="42"/>
      <c r="DJ18" s="42"/>
    </row>
    <row r="19" spans="1:114" s="155" customFormat="1" ht="17.649999999999999" customHeight="1">
      <c r="A19" s="37" t="s">
        <v>143</v>
      </c>
      <c r="B19" s="43" t="s">
        <v>144</v>
      </c>
      <c r="C19" s="39"/>
      <c r="D19" s="40"/>
      <c r="E19" s="41"/>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154"/>
      <c r="DI19" s="42"/>
      <c r="DJ19" s="42"/>
    </row>
    <row r="20" spans="1:114" s="155" customFormat="1" ht="14.85" customHeight="1">
      <c r="A20" s="37"/>
      <c r="B20" s="46" t="s">
        <v>128</v>
      </c>
      <c r="C20" s="39"/>
      <c r="D20" s="40"/>
      <c r="E20" s="41"/>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154"/>
      <c r="DI20" s="42"/>
      <c r="DJ20" s="42"/>
    </row>
    <row r="21" spans="1:114" s="155" customFormat="1" ht="16.7" customHeight="1">
      <c r="A21" s="37"/>
      <c r="B21" s="47" t="s">
        <v>145</v>
      </c>
      <c r="C21" s="39" t="s">
        <v>146</v>
      </c>
      <c r="D21" s="44">
        <v>19.38</v>
      </c>
      <c r="E21" s="45">
        <v>19.38</v>
      </c>
      <c r="F21" s="42">
        <f t="shared" ref="F21:F34" si="0">SUM(H21:DJ21)</f>
        <v>0</v>
      </c>
      <c r="G21" s="42">
        <f t="shared" ref="G21:G34" si="1">F21*D21</f>
        <v>0</v>
      </c>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154"/>
      <c r="DI21" s="42"/>
      <c r="DJ21" s="42"/>
    </row>
    <row r="22" spans="1:114" s="155" customFormat="1" ht="23.85" customHeight="1">
      <c r="A22" s="37"/>
      <c r="B22" s="47" t="s">
        <v>147</v>
      </c>
      <c r="C22" s="39" t="s">
        <v>148</v>
      </c>
      <c r="D22" s="44">
        <v>14.67</v>
      </c>
      <c r="E22" s="45">
        <v>14.67</v>
      </c>
      <c r="F22" s="42">
        <f t="shared" si="0"/>
        <v>2000</v>
      </c>
      <c r="G22" s="42">
        <f t="shared" si="1"/>
        <v>29340</v>
      </c>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v>2000</v>
      </c>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154"/>
      <c r="DI22" s="42"/>
      <c r="DJ22" s="42"/>
    </row>
    <row r="23" spans="1:114" s="155" customFormat="1" ht="14.85" customHeight="1">
      <c r="A23" s="37"/>
      <c r="B23" s="47" t="s">
        <v>149</v>
      </c>
      <c r="C23" s="39" t="s">
        <v>130</v>
      </c>
      <c r="D23" s="44">
        <v>32.549999999999997</v>
      </c>
      <c r="E23" s="45">
        <v>32.549999999999997</v>
      </c>
      <c r="F23" s="42">
        <f t="shared" si="0"/>
        <v>0</v>
      </c>
      <c r="G23" s="42">
        <f t="shared" si="1"/>
        <v>0</v>
      </c>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154"/>
      <c r="DI23" s="42"/>
      <c r="DJ23" s="42"/>
    </row>
    <row r="24" spans="1:114" s="155" customFormat="1" ht="23.85" customHeight="1">
      <c r="A24" s="37"/>
      <c r="B24" s="47" t="s">
        <v>150</v>
      </c>
      <c r="C24" s="39" t="s">
        <v>151</v>
      </c>
      <c r="D24" s="44">
        <v>30.89</v>
      </c>
      <c r="E24" s="45">
        <v>30.89</v>
      </c>
      <c r="F24" s="42">
        <f t="shared" si="0"/>
        <v>4</v>
      </c>
      <c r="G24" s="42">
        <f t="shared" si="1"/>
        <v>123.56</v>
      </c>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v>4</v>
      </c>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154"/>
      <c r="DI24" s="42"/>
      <c r="DJ24" s="42"/>
    </row>
    <row r="25" spans="1:114" s="155" customFormat="1" ht="14.85" customHeight="1">
      <c r="A25" s="37"/>
      <c r="B25" s="47" t="s">
        <v>152</v>
      </c>
      <c r="C25" s="39" t="s">
        <v>151</v>
      </c>
      <c r="D25" s="48">
        <v>430.5</v>
      </c>
      <c r="E25" s="49">
        <v>430.5</v>
      </c>
      <c r="F25" s="42">
        <f t="shared" si="0"/>
        <v>6</v>
      </c>
      <c r="G25" s="42">
        <f t="shared" si="1"/>
        <v>2583</v>
      </c>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v>4</v>
      </c>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v>2</v>
      </c>
      <c r="CL25" s="42"/>
      <c r="CM25" s="42"/>
      <c r="CN25" s="42"/>
      <c r="CO25" s="42"/>
      <c r="CP25" s="42"/>
      <c r="CQ25" s="42"/>
      <c r="CR25" s="42"/>
      <c r="CS25" s="42"/>
      <c r="CT25" s="42"/>
      <c r="CU25" s="42"/>
      <c r="CV25" s="42"/>
      <c r="CW25" s="42"/>
      <c r="CX25" s="42"/>
      <c r="CY25" s="42"/>
      <c r="CZ25" s="42"/>
      <c r="DA25" s="42"/>
      <c r="DB25" s="42"/>
      <c r="DC25" s="42"/>
      <c r="DD25" s="42"/>
      <c r="DE25" s="42"/>
      <c r="DF25" s="42"/>
      <c r="DG25" s="42"/>
      <c r="DH25" s="154"/>
      <c r="DI25" s="42"/>
      <c r="DJ25" s="42"/>
    </row>
    <row r="26" spans="1:114" s="155" customFormat="1" ht="14.85" customHeight="1">
      <c r="A26" s="37"/>
      <c r="B26" s="50" t="s">
        <v>153</v>
      </c>
      <c r="C26" s="39" t="s">
        <v>130</v>
      </c>
      <c r="D26" s="48">
        <v>356</v>
      </c>
      <c r="E26" s="49">
        <v>356</v>
      </c>
      <c r="F26" s="42">
        <f t="shared" si="0"/>
        <v>0</v>
      </c>
      <c r="G26" s="42">
        <f t="shared" si="1"/>
        <v>0</v>
      </c>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154"/>
      <c r="DI26" s="42"/>
      <c r="DJ26" s="42"/>
    </row>
    <row r="27" spans="1:114" s="155" customFormat="1" ht="14.85" customHeight="1">
      <c r="A27" s="37"/>
      <c r="B27" s="47" t="s">
        <v>154</v>
      </c>
      <c r="C27" s="39" t="s">
        <v>151</v>
      </c>
      <c r="D27" s="48">
        <v>1545.62</v>
      </c>
      <c r="E27" s="49">
        <v>1545.62</v>
      </c>
      <c r="F27" s="42">
        <f t="shared" si="0"/>
        <v>0</v>
      </c>
      <c r="G27" s="42">
        <f t="shared" si="1"/>
        <v>0</v>
      </c>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154"/>
      <c r="DI27" s="42"/>
      <c r="DJ27" s="42"/>
    </row>
    <row r="28" spans="1:114" s="155" customFormat="1" ht="14.85" customHeight="1">
      <c r="A28" s="37"/>
      <c r="B28" s="47" t="s">
        <v>155</v>
      </c>
      <c r="C28" s="39" t="s">
        <v>151</v>
      </c>
      <c r="D28" s="48">
        <v>302.2</v>
      </c>
      <c r="E28" s="49">
        <v>302.2</v>
      </c>
      <c r="F28" s="42">
        <f t="shared" si="0"/>
        <v>0</v>
      </c>
      <c r="G28" s="42">
        <f t="shared" si="1"/>
        <v>0</v>
      </c>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154"/>
      <c r="DI28" s="42"/>
      <c r="DJ28" s="42"/>
    </row>
    <row r="29" spans="1:114" s="155" customFormat="1" ht="14.85" customHeight="1">
      <c r="A29" s="37"/>
      <c r="B29" s="47" t="s">
        <v>156</v>
      </c>
      <c r="C29" s="39" t="s">
        <v>151</v>
      </c>
      <c r="D29" s="48">
        <v>451.42</v>
      </c>
      <c r="E29" s="49">
        <v>451.42</v>
      </c>
      <c r="F29" s="42">
        <f t="shared" si="0"/>
        <v>0</v>
      </c>
      <c r="G29" s="42">
        <f t="shared" si="1"/>
        <v>0</v>
      </c>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154"/>
      <c r="DI29" s="42"/>
      <c r="DJ29" s="42"/>
    </row>
    <row r="30" spans="1:114" s="155" customFormat="1" ht="14.85" customHeight="1">
      <c r="A30" s="37"/>
      <c r="B30" s="47" t="s">
        <v>157</v>
      </c>
      <c r="C30" s="39" t="s">
        <v>151</v>
      </c>
      <c r="D30" s="48">
        <v>302.2</v>
      </c>
      <c r="E30" s="49">
        <v>302.2</v>
      </c>
      <c r="F30" s="42">
        <f t="shared" si="0"/>
        <v>1</v>
      </c>
      <c r="G30" s="42">
        <f t="shared" si="1"/>
        <v>302.2</v>
      </c>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v>1</v>
      </c>
      <c r="CW30" s="42"/>
      <c r="CX30" s="42"/>
      <c r="CY30" s="42"/>
      <c r="CZ30" s="42"/>
      <c r="DA30" s="42"/>
      <c r="DB30" s="42"/>
      <c r="DC30" s="42"/>
      <c r="DD30" s="42"/>
      <c r="DE30" s="42"/>
      <c r="DF30" s="42"/>
      <c r="DG30" s="42"/>
      <c r="DH30" s="154"/>
      <c r="DI30" s="42"/>
      <c r="DJ30" s="42"/>
    </row>
    <row r="31" spans="1:114" s="155" customFormat="1" ht="14.85" customHeight="1">
      <c r="A31" s="37"/>
      <c r="B31" s="47" t="s">
        <v>158</v>
      </c>
      <c r="C31" s="39" t="s">
        <v>151</v>
      </c>
      <c r="D31" s="48">
        <v>218.8</v>
      </c>
      <c r="E31" s="49">
        <v>218.8</v>
      </c>
      <c r="F31" s="42">
        <f t="shared" si="0"/>
        <v>0</v>
      </c>
      <c r="G31" s="42">
        <f t="shared" si="1"/>
        <v>0</v>
      </c>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154"/>
      <c r="DI31" s="42"/>
      <c r="DJ31" s="42"/>
    </row>
    <row r="32" spans="1:114" s="155" customFormat="1" ht="14.85" customHeight="1">
      <c r="A32" s="37"/>
      <c r="B32" s="47" t="s">
        <v>159</v>
      </c>
      <c r="C32" s="39" t="s">
        <v>130</v>
      </c>
      <c r="D32" s="48">
        <v>695.71</v>
      </c>
      <c r="E32" s="49">
        <v>695.71</v>
      </c>
      <c r="F32" s="42">
        <f t="shared" si="0"/>
        <v>0</v>
      </c>
      <c r="G32" s="42">
        <f t="shared" si="1"/>
        <v>0</v>
      </c>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154"/>
      <c r="DI32" s="42"/>
      <c r="DJ32" s="42"/>
    </row>
    <row r="33" spans="1:114" s="155" customFormat="1" ht="14.85" customHeight="1">
      <c r="A33" s="37"/>
      <c r="B33" s="47" t="s">
        <v>160</v>
      </c>
      <c r="C33" s="39" t="s">
        <v>133</v>
      </c>
      <c r="D33" s="48">
        <v>317.31</v>
      </c>
      <c r="E33" s="49">
        <v>317.31</v>
      </c>
      <c r="F33" s="42">
        <f t="shared" si="0"/>
        <v>0</v>
      </c>
      <c r="G33" s="42">
        <f t="shared" si="1"/>
        <v>0</v>
      </c>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154"/>
      <c r="DI33" s="42"/>
      <c r="DJ33" s="42"/>
    </row>
    <row r="34" spans="1:114" s="155" customFormat="1" ht="14.85" customHeight="1">
      <c r="A34" s="37"/>
      <c r="B34" s="50" t="s">
        <v>612</v>
      </c>
      <c r="C34" s="39" t="s">
        <v>151</v>
      </c>
      <c r="D34" s="48">
        <v>362.84</v>
      </c>
      <c r="E34" s="49">
        <v>362.84</v>
      </c>
      <c r="F34" s="42">
        <f t="shared" si="0"/>
        <v>41</v>
      </c>
      <c r="G34" s="42">
        <f t="shared" si="1"/>
        <v>14876.439999999999</v>
      </c>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v>1</v>
      </c>
      <c r="BH34" s="42">
        <v>1</v>
      </c>
      <c r="BI34" s="42">
        <v>1</v>
      </c>
      <c r="BJ34" s="42">
        <v>1</v>
      </c>
      <c r="BK34" s="42"/>
      <c r="BL34" s="42"/>
      <c r="BM34" s="42"/>
      <c r="BN34" s="42"/>
      <c r="BO34" s="42"/>
      <c r="BP34" s="42"/>
      <c r="BQ34" s="42"/>
      <c r="BR34" s="42">
        <v>1</v>
      </c>
      <c r="BS34" s="42">
        <v>1</v>
      </c>
      <c r="BT34" s="42">
        <v>1</v>
      </c>
      <c r="BU34" s="42"/>
      <c r="BV34" s="42">
        <v>1</v>
      </c>
      <c r="BW34" s="42">
        <v>3</v>
      </c>
      <c r="BX34" s="42">
        <v>1</v>
      </c>
      <c r="BY34" s="42"/>
      <c r="BZ34" s="42"/>
      <c r="CA34" s="42">
        <v>1</v>
      </c>
      <c r="CB34" s="42">
        <v>1</v>
      </c>
      <c r="CC34" s="42">
        <v>1</v>
      </c>
      <c r="CD34" s="42">
        <v>1</v>
      </c>
      <c r="CE34" s="42"/>
      <c r="CF34" s="42">
        <v>1</v>
      </c>
      <c r="CG34" s="42">
        <v>1</v>
      </c>
      <c r="CH34" s="42">
        <v>1</v>
      </c>
      <c r="CI34" s="42"/>
      <c r="CJ34" s="42">
        <v>1</v>
      </c>
      <c r="CK34" s="42">
        <v>2</v>
      </c>
      <c r="CL34" s="42">
        <v>1</v>
      </c>
      <c r="CM34" s="42"/>
      <c r="CN34" s="42">
        <v>2</v>
      </c>
      <c r="CO34" s="42"/>
      <c r="CP34" s="42">
        <v>3</v>
      </c>
      <c r="CQ34" s="42">
        <v>2</v>
      </c>
      <c r="CR34" s="42"/>
      <c r="CS34" s="42">
        <v>5</v>
      </c>
      <c r="CT34" s="42"/>
      <c r="CU34" s="42"/>
      <c r="CV34" s="42"/>
      <c r="CW34" s="42">
        <v>2</v>
      </c>
      <c r="CX34" s="42"/>
      <c r="CY34" s="42">
        <v>1</v>
      </c>
      <c r="CZ34" s="42"/>
      <c r="DA34" s="42">
        <v>1</v>
      </c>
      <c r="DB34" s="42"/>
      <c r="DC34" s="42">
        <v>2</v>
      </c>
      <c r="DD34" s="42"/>
      <c r="DE34" s="42"/>
      <c r="DF34" s="42"/>
      <c r="DG34" s="42"/>
      <c r="DH34" s="154"/>
      <c r="DI34" s="42"/>
      <c r="DJ34" s="42"/>
    </row>
    <row r="35" spans="1:114" s="155" customFormat="1" ht="27.6" customHeight="1">
      <c r="A35" s="37" t="s">
        <v>161</v>
      </c>
      <c r="B35" s="38" t="s">
        <v>162</v>
      </c>
      <c r="C35" s="39"/>
      <c r="D35" s="40"/>
      <c r="E35" s="49"/>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154"/>
      <c r="DI35" s="42"/>
      <c r="DJ35" s="42"/>
    </row>
    <row r="36" spans="1:114" s="155" customFormat="1" ht="38.1" customHeight="1">
      <c r="A36" s="37" t="s">
        <v>163</v>
      </c>
      <c r="B36" s="43" t="s">
        <v>164</v>
      </c>
      <c r="C36" s="39" t="s">
        <v>165</v>
      </c>
      <c r="D36" s="48">
        <v>60.238117199999998</v>
      </c>
      <c r="E36" s="49">
        <v>60.238117199999998</v>
      </c>
      <c r="F36" s="42">
        <f>SUM(H36:DJ36)</f>
        <v>0</v>
      </c>
      <c r="G36" s="42">
        <f>F36*D36</f>
        <v>0</v>
      </c>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154"/>
      <c r="DI36" s="42"/>
      <c r="DJ36" s="42"/>
    </row>
    <row r="37" spans="1:114" s="155" customFormat="1" ht="28.5" customHeight="1">
      <c r="A37" s="37" t="s">
        <v>166</v>
      </c>
      <c r="B37" s="43" t="s">
        <v>167</v>
      </c>
      <c r="C37" s="39"/>
      <c r="D37" s="48"/>
      <c r="E37" s="49"/>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154"/>
      <c r="DI37" s="42"/>
      <c r="DJ37" s="42"/>
    </row>
    <row r="38" spans="1:114" s="155" customFormat="1" ht="14.85" customHeight="1">
      <c r="A38" s="37"/>
      <c r="B38" s="46" t="s">
        <v>128</v>
      </c>
      <c r="C38" s="39"/>
      <c r="D38" s="48"/>
      <c r="E38" s="49"/>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154"/>
      <c r="DI38" s="42"/>
      <c r="DJ38" s="42"/>
    </row>
    <row r="39" spans="1:114" s="155" customFormat="1" ht="14.85" customHeight="1">
      <c r="A39" s="37"/>
      <c r="B39" s="47" t="s">
        <v>168</v>
      </c>
      <c r="C39" s="39" t="s">
        <v>169</v>
      </c>
      <c r="D39" s="48">
        <v>86.1</v>
      </c>
      <c r="E39" s="49">
        <v>86.1</v>
      </c>
      <c r="F39" s="42">
        <f t="shared" ref="F39:F50" si="2">SUM(H39:DJ39)</f>
        <v>0</v>
      </c>
      <c r="G39" s="42">
        <f t="shared" ref="G39:G47" si="3">F39*D39</f>
        <v>0</v>
      </c>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154"/>
      <c r="DI39" s="42"/>
      <c r="DJ39" s="42"/>
    </row>
    <row r="40" spans="1:114" s="155" customFormat="1" ht="14.85" customHeight="1">
      <c r="A40" s="37"/>
      <c r="B40" s="47" t="s">
        <v>170</v>
      </c>
      <c r="C40" s="39" t="s">
        <v>169</v>
      </c>
      <c r="D40" s="48">
        <v>458.1</v>
      </c>
      <c r="E40" s="49">
        <v>458.1</v>
      </c>
      <c r="F40" s="42">
        <f t="shared" si="2"/>
        <v>0</v>
      </c>
      <c r="G40" s="42">
        <f t="shared" si="3"/>
        <v>0</v>
      </c>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154"/>
      <c r="DI40" s="42"/>
      <c r="DJ40" s="42"/>
    </row>
    <row r="41" spans="1:114" s="155" customFormat="1" ht="23.85" customHeight="1">
      <c r="A41" s="37"/>
      <c r="B41" s="47" t="s">
        <v>171</v>
      </c>
      <c r="C41" s="39" t="s">
        <v>133</v>
      </c>
      <c r="D41" s="48">
        <v>1790.9</v>
      </c>
      <c r="E41" s="49">
        <v>1790.9</v>
      </c>
      <c r="F41" s="42">
        <f t="shared" si="2"/>
        <v>6.59</v>
      </c>
      <c r="G41" s="42">
        <f t="shared" si="3"/>
        <v>11802.031000000001</v>
      </c>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v>6.59</v>
      </c>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154"/>
      <c r="DI41" s="42"/>
      <c r="DJ41" s="42"/>
    </row>
    <row r="42" spans="1:114" s="155" customFormat="1" ht="23.85" customHeight="1">
      <c r="A42" s="37"/>
      <c r="B42" s="47" t="s">
        <v>172</v>
      </c>
      <c r="C42" s="39" t="s">
        <v>133</v>
      </c>
      <c r="D42" s="48">
        <v>7274.9</v>
      </c>
      <c r="E42" s="49">
        <v>7274.9</v>
      </c>
      <c r="F42" s="42">
        <f t="shared" si="2"/>
        <v>0</v>
      </c>
      <c r="G42" s="42">
        <f t="shared" si="3"/>
        <v>0</v>
      </c>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154"/>
      <c r="DI42" s="42"/>
      <c r="DJ42" s="42"/>
    </row>
    <row r="43" spans="1:114" s="155" customFormat="1" ht="23.85" customHeight="1">
      <c r="A43" s="37"/>
      <c r="B43" s="47" t="s">
        <v>173</v>
      </c>
      <c r="C43" s="39" t="s">
        <v>130</v>
      </c>
      <c r="D43" s="48">
        <v>2413.3000000000002</v>
      </c>
      <c r="E43" s="49">
        <v>2413.3000000000002</v>
      </c>
      <c r="F43" s="42">
        <f t="shared" si="2"/>
        <v>0</v>
      </c>
      <c r="G43" s="42">
        <f t="shared" si="3"/>
        <v>0</v>
      </c>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154"/>
      <c r="DI43" s="42"/>
      <c r="DJ43" s="42"/>
    </row>
    <row r="44" spans="1:114" s="155" customFormat="1" ht="14.85" customHeight="1">
      <c r="A44" s="37"/>
      <c r="B44" s="50" t="s">
        <v>174</v>
      </c>
      <c r="C44" s="39" t="s">
        <v>169</v>
      </c>
      <c r="D44" s="48">
        <v>429.43</v>
      </c>
      <c r="E44" s="49">
        <v>429.43</v>
      </c>
      <c r="F44" s="42">
        <f t="shared" si="2"/>
        <v>0</v>
      </c>
      <c r="G44" s="42">
        <f t="shared" si="3"/>
        <v>0</v>
      </c>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154"/>
      <c r="DI44" s="42"/>
      <c r="DJ44" s="42"/>
    </row>
    <row r="45" spans="1:114" s="155" customFormat="1" ht="14.85" customHeight="1">
      <c r="A45" s="37"/>
      <c r="B45" s="50" t="s">
        <v>175</v>
      </c>
      <c r="C45" s="39" t="s">
        <v>169</v>
      </c>
      <c r="D45" s="48">
        <v>1264.29</v>
      </c>
      <c r="E45" s="49">
        <v>1264.29</v>
      </c>
      <c r="F45" s="42">
        <f t="shared" si="2"/>
        <v>0</v>
      </c>
      <c r="G45" s="42">
        <f t="shared" si="3"/>
        <v>0</v>
      </c>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154"/>
      <c r="DI45" s="42"/>
      <c r="DJ45" s="42"/>
    </row>
    <row r="46" spans="1:114" s="155" customFormat="1" ht="14.85" customHeight="1">
      <c r="A46" s="37"/>
      <c r="B46" s="50" t="s">
        <v>176</v>
      </c>
      <c r="C46" s="39" t="s">
        <v>169</v>
      </c>
      <c r="D46" s="48">
        <v>41.55</v>
      </c>
      <c r="E46" s="49">
        <v>41.55</v>
      </c>
      <c r="F46" s="42">
        <f t="shared" si="2"/>
        <v>0</v>
      </c>
      <c r="G46" s="42">
        <f t="shared" si="3"/>
        <v>0</v>
      </c>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154"/>
      <c r="DI46" s="42"/>
      <c r="DJ46" s="42"/>
    </row>
    <row r="47" spans="1:114" s="155" customFormat="1" ht="14.85" customHeight="1">
      <c r="A47" s="37"/>
      <c r="B47" s="50" t="s">
        <v>177</v>
      </c>
      <c r="C47" s="39" t="s">
        <v>169</v>
      </c>
      <c r="D47" s="48">
        <v>350.8</v>
      </c>
      <c r="E47" s="49">
        <v>350.8</v>
      </c>
      <c r="F47" s="42">
        <f t="shared" si="2"/>
        <v>0</v>
      </c>
      <c r="G47" s="42">
        <f t="shared" si="3"/>
        <v>0</v>
      </c>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154"/>
      <c r="DI47" s="42"/>
      <c r="DJ47" s="42"/>
    </row>
    <row r="48" spans="1:114" s="155" customFormat="1" ht="38.85" customHeight="1">
      <c r="A48" s="37" t="s">
        <v>178</v>
      </c>
      <c r="B48" s="38" t="s">
        <v>179</v>
      </c>
      <c r="C48" s="39"/>
      <c r="D48" s="48"/>
      <c r="E48" s="49"/>
      <c r="F48" s="42">
        <f t="shared" si="2"/>
        <v>0</v>
      </c>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154"/>
      <c r="DI48" s="42"/>
      <c r="DJ48" s="42"/>
    </row>
    <row r="49" spans="1:114" s="155" customFormat="1" ht="29.25" customHeight="1">
      <c r="A49" s="37" t="s">
        <v>180</v>
      </c>
      <c r="B49" s="43" t="s">
        <v>181</v>
      </c>
      <c r="C49" s="39" t="s">
        <v>182</v>
      </c>
      <c r="D49" s="48">
        <v>26.531981200000001</v>
      </c>
      <c r="E49" s="49">
        <v>26.531981200000001</v>
      </c>
      <c r="F49" s="42">
        <f t="shared" si="2"/>
        <v>1.44</v>
      </c>
      <c r="G49" s="42">
        <f>F49*D49</f>
        <v>38.206052927999998</v>
      </c>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v>0.5</v>
      </c>
      <c r="BJ49" s="42"/>
      <c r="BK49" s="42"/>
      <c r="BL49" s="42"/>
      <c r="BM49" s="42"/>
      <c r="BN49" s="42"/>
      <c r="BO49" s="42"/>
      <c r="BP49" s="42"/>
      <c r="BQ49" s="42"/>
      <c r="BR49" s="42"/>
      <c r="BS49" s="42"/>
      <c r="BT49" s="42"/>
      <c r="BU49" s="42"/>
      <c r="BV49" s="42"/>
      <c r="BW49" s="42"/>
      <c r="BX49" s="42"/>
      <c r="BY49" s="42"/>
      <c r="BZ49" s="42"/>
      <c r="CA49" s="42"/>
      <c r="CB49" s="42"/>
      <c r="CC49" s="42"/>
      <c r="CD49" s="42"/>
      <c r="CE49" s="42">
        <v>0.47</v>
      </c>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154">
        <v>0.47</v>
      </c>
      <c r="DI49" s="42"/>
      <c r="DJ49" s="42"/>
    </row>
    <row r="50" spans="1:114" s="155" customFormat="1" ht="39.950000000000003" customHeight="1">
      <c r="A50" s="37" t="s">
        <v>183</v>
      </c>
      <c r="B50" s="43" t="s">
        <v>185</v>
      </c>
      <c r="C50" s="39" t="s">
        <v>125</v>
      </c>
      <c r="D50" s="48">
        <v>48.420168400000001</v>
      </c>
      <c r="E50" s="49">
        <v>48.420168400000001</v>
      </c>
      <c r="F50" s="42">
        <f t="shared" si="2"/>
        <v>0</v>
      </c>
      <c r="G50" s="42">
        <f>F50*D50</f>
        <v>0</v>
      </c>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154"/>
      <c r="DI50" s="42"/>
      <c r="DJ50" s="42"/>
    </row>
    <row r="51" spans="1:114" s="155" customFormat="1" ht="29.1" customHeight="1">
      <c r="A51" s="37" t="s">
        <v>186</v>
      </c>
      <c r="B51" s="43" t="s">
        <v>187</v>
      </c>
      <c r="C51" s="39"/>
      <c r="D51" s="48"/>
      <c r="E51" s="49"/>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154"/>
      <c r="DI51" s="42"/>
      <c r="DJ51" s="42"/>
    </row>
    <row r="52" spans="1:114" s="155" customFormat="1" ht="14.85" customHeight="1">
      <c r="A52" s="37"/>
      <c r="B52" s="46" t="s">
        <v>128</v>
      </c>
      <c r="C52" s="39"/>
      <c r="D52" s="48"/>
      <c r="E52" s="49"/>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154"/>
      <c r="DI52" s="42"/>
      <c r="DJ52" s="42"/>
    </row>
    <row r="53" spans="1:114" s="155" customFormat="1" ht="14.85" customHeight="1">
      <c r="A53" s="37"/>
      <c r="B53" s="47" t="s">
        <v>188</v>
      </c>
      <c r="C53" s="39" t="s">
        <v>133</v>
      </c>
      <c r="D53" s="48">
        <v>390.48</v>
      </c>
      <c r="E53" s="49">
        <v>390.48</v>
      </c>
      <c r="F53" s="42">
        <f>SUM(H53:DJ53)</f>
        <v>0</v>
      </c>
      <c r="G53" s="42">
        <f>F53*D53</f>
        <v>0</v>
      </c>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154"/>
      <c r="DI53" s="42"/>
      <c r="DJ53" s="42"/>
    </row>
    <row r="54" spans="1:114" s="155" customFormat="1" ht="14.85" customHeight="1">
      <c r="A54" s="37"/>
      <c r="B54" s="43"/>
      <c r="C54" s="39"/>
      <c r="D54" s="48"/>
      <c r="E54" s="49"/>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154"/>
      <c r="DI54" s="42"/>
      <c r="DJ54" s="42"/>
    </row>
    <row r="55" spans="1:114" s="155" customFormat="1" ht="26.1" customHeight="1">
      <c r="A55" s="37" t="s">
        <v>189</v>
      </c>
      <c r="B55" s="38" t="s">
        <v>190</v>
      </c>
      <c r="C55" s="39"/>
      <c r="D55" s="48"/>
      <c r="E55" s="49"/>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154"/>
      <c r="DI55" s="42"/>
      <c r="DJ55" s="42"/>
    </row>
    <row r="56" spans="1:114" s="155" customFormat="1" ht="14.85" customHeight="1">
      <c r="A56" s="37" t="s">
        <v>191</v>
      </c>
      <c r="B56" s="43" t="s">
        <v>192</v>
      </c>
      <c r="C56" s="39"/>
      <c r="D56" s="48"/>
      <c r="E56" s="49"/>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154"/>
      <c r="DI56" s="42"/>
      <c r="DJ56" s="42"/>
    </row>
    <row r="57" spans="1:114" s="155" customFormat="1" ht="14.85" customHeight="1">
      <c r="A57" s="37"/>
      <c r="B57" s="43" t="s">
        <v>128</v>
      </c>
      <c r="C57" s="39"/>
      <c r="D57" s="48"/>
      <c r="E57" s="49"/>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154"/>
      <c r="DI57" s="42"/>
      <c r="DJ57" s="42"/>
    </row>
    <row r="58" spans="1:114" s="155" customFormat="1" ht="31.15" customHeight="1">
      <c r="A58" s="37"/>
      <c r="B58" s="43" t="s">
        <v>193</v>
      </c>
      <c r="C58" s="39" t="s">
        <v>194</v>
      </c>
      <c r="D58" s="48">
        <v>63.367360000000005</v>
      </c>
      <c r="E58" s="49">
        <v>63.367360000000005</v>
      </c>
      <c r="F58" s="42">
        <f>SUM(H58:DJ58)</f>
        <v>0</v>
      </c>
      <c r="G58" s="42">
        <f>F58*D58</f>
        <v>0</v>
      </c>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154"/>
      <c r="DI58" s="42"/>
      <c r="DJ58" s="42"/>
    </row>
    <row r="59" spans="1:114" s="155" customFormat="1" ht="32.85" customHeight="1">
      <c r="A59" s="37"/>
      <c r="B59" s="43" t="s">
        <v>195</v>
      </c>
      <c r="C59" s="39" t="s">
        <v>196</v>
      </c>
      <c r="D59" s="48">
        <v>59.155280000000005</v>
      </c>
      <c r="E59" s="49">
        <v>59.155280000000005</v>
      </c>
      <c r="F59" s="42">
        <f>SUM(H59:DJ59)</f>
        <v>87.99</v>
      </c>
      <c r="G59" s="42">
        <f>F59*D59</f>
        <v>5205.0730872000004</v>
      </c>
      <c r="H59" s="42"/>
      <c r="I59" s="42">
        <v>7.3</v>
      </c>
      <c r="J59" s="42"/>
      <c r="K59" s="42"/>
      <c r="L59" s="42"/>
      <c r="M59" s="42"/>
      <c r="N59" s="42"/>
      <c r="O59" s="42"/>
      <c r="P59" s="42"/>
      <c r="Q59" s="42"/>
      <c r="R59" s="42"/>
      <c r="S59" s="42"/>
      <c r="T59" s="42"/>
      <c r="U59" s="42"/>
      <c r="V59" s="42"/>
      <c r="W59" s="42"/>
      <c r="X59" s="42">
        <v>7.28</v>
      </c>
      <c r="Y59" s="42">
        <v>7.3</v>
      </c>
      <c r="Z59" s="42"/>
      <c r="AA59" s="42"/>
      <c r="AB59" s="42"/>
      <c r="AC59" s="42"/>
      <c r="AD59" s="42"/>
      <c r="AE59" s="42">
        <v>7.3</v>
      </c>
      <c r="AF59" s="42">
        <v>18.87</v>
      </c>
      <c r="AG59" s="42"/>
      <c r="AH59" s="42"/>
      <c r="AI59" s="42"/>
      <c r="AJ59" s="42"/>
      <c r="AK59" s="42"/>
      <c r="AL59" s="42"/>
      <c r="AM59" s="42"/>
      <c r="AN59" s="42"/>
      <c r="AO59" s="42"/>
      <c r="AP59" s="42"/>
      <c r="AQ59" s="42"/>
      <c r="AR59" s="42"/>
      <c r="AS59" s="42"/>
      <c r="AT59" s="42"/>
      <c r="AU59" s="42"/>
      <c r="AV59" s="42"/>
      <c r="AW59" s="42"/>
      <c r="AX59" s="42"/>
      <c r="AY59" s="42">
        <v>7.31</v>
      </c>
      <c r="AZ59" s="42">
        <v>7.31</v>
      </c>
      <c r="BA59" s="42">
        <v>9.9879999999999995</v>
      </c>
      <c r="BB59" s="42"/>
      <c r="BC59" s="42"/>
      <c r="BD59" s="42"/>
      <c r="BE59" s="42">
        <v>8.032</v>
      </c>
      <c r="BF59" s="42"/>
      <c r="BG59" s="42"/>
      <c r="BH59" s="42"/>
      <c r="BI59" s="42"/>
      <c r="BJ59" s="42"/>
      <c r="BK59" s="42"/>
      <c r="BL59" s="42"/>
      <c r="BM59" s="42"/>
      <c r="BN59" s="42"/>
      <c r="BO59" s="42"/>
      <c r="BP59" s="42">
        <v>7.3</v>
      </c>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154"/>
      <c r="DI59" s="42"/>
      <c r="DJ59" s="42"/>
    </row>
    <row r="60" spans="1:114" s="155" customFormat="1" ht="26.85" customHeight="1">
      <c r="A60" s="37"/>
      <c r="B60" s="43" t="s">
        <v>197</v>
      </c>
      <c r="C60" s="39" t="s">
        <v>196</v>
      </c>
      <c r="D60" s="48">
        <v>54.921179999999993</v>
      </c>
      <c r="E60" s="49">
        <v>54.921179999999993</v>
      </c>
      <c r="F60" s="42">
        <f>SUM(H60:DJ60)</f>
        <v>0</v>
      </c>
      <c r="G60" s="42">
        <f>F60*D60</f>
        <v>0</v>
      </c>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154"/>
      <c r="DI60" s="42"/>
      <c r="DJ60" s="42"/>
    </row>
    <row r="61" spans="1:114" s="155" customFormat="1" ht="30.4" customHeight="1">
      <c r="A61" s="37" t="s">
        <v>198</v>
      </c>
      <c r="B61" s="43" t="s">
        <v>199</v>
      </c>
      <c r="C61" s="39"/>
      <c r="D61" s="48"/>
      <c r="E61" s="49"/>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154"/>
      <c r="DI61" s="42"/>
      <c r="DJ61" s="42"/>
    </row>
    <row r="62" spans="1:114" s="155" customFormat="1" ht="16.7" customHeight="1">
      <c r="A62" s="37"/>
      <c r="B62" s="47" t="s">
        <v>200</v>
      </c>
      <c r="C62" s="39" t="s">
        <v>201</v>
      </c>
      <c r="D62" s="48">
        <v>286.32778079999997</v>
      </c>
      <c r="E62" s="49">
        <v>286.32778079999997</v>
      </c>
      <c r="F62" s="42">
        <f t="shared" ref="F62:F90" si="4">SUM(H62:DJ62)</f>
        <v>0</v>
      </c>
      <c r="G62" s="42">
        <f t="shared" ref="G62:G90" si="5">F62*D62</f>
        <v>0</v>
      </c>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154"/>
      <c r="DI62" s="42"/>
      <c r="DJ62" s="42"/>
    </row>
    <row r="63" spans="1:114" s="155" customFormat="1" ht="24" customHeight="1">
      <c r="A63" s="37"/>
      <c r="B63" s="47" t="s">
        <v>202</v>
      </c>
      <c r="C63" s="39" t="s">
        <v>133</v>
      </c>
      <c r="D63" s="48">
        <v>153.86000000000001</v>
      </c>
      <c r="E63" s="49">
        <v>153.86000000000001</v>
      </c>
      <c r="F63" s="42">
        <f t="shared" si="4"/>
        <v>0</v>
      </c>
      <c r="G63" s="42">
        <f t="shared" si="5"/>
        <v>0</v>
      </c>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154"/>
      <c r="DI63" s="42"/>
      <c r="DJ63" s="42"/>
    </row>
    <row r="64" spans="1:114" s="155" customFormat="1" ht="23.85" customHeight="1">
      <c r="A64" s="37"/>
      <c r="B64" s="47" t="s">
        <v>203</v>
      </c>
      <c r="C64" s="39" t="s">
        <v>133</v>
      </c>
      <c r="D64" s="48">
        <v>123.97</v>
      </c>
      <c r="E64" s="49">
        <v>123.97</v>
      </c>
      <c r="F64" s="42">
        <f t="shared" si="4"/>
        <v>0</v>
      </c>
      <c r="G64" s="42">
        <f t="shared" si="5"/>
        <v>0</v>
      </c>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154"/>
      <c r="DI64" s="42"/>
      <c r="DJ64" s="42"/>
    </row>
    <row r="65" spans="1:114" s="155" customFormat="1" ht="14.85" customHeight="1">
      <c r="A65" s="37"/>
      <c r="B65" s="47" t="s">
        <v>204</v>
      </c>
      <c r="C65" s="39" t="s">
        <v>151</v>
      </c>
      <c r="D65" s="48">
        <v>613.52</v>
      </c>
      <c r="E65" s="49">
        <v>613.52</v>
      </c>
      <c r="F65" s="42">
        <f t="shared" si="4"/>
        <v>0</v>
      </c>
      <c r="G65" s="42">
        <f t="shared" si="5"/>
        <v>0</v>
      </c>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154"/>
      <c r="DI65" s="42"/>
      <c r="DJ65" s="42"/>
    </row>
    <row r="66" spans="1:114" s="155" customFormat="1" ht="14.85" customHeight="1">
      <c r="A66" s="37"/>
      <c r="B66" s="47" t="s">
        <v>205</v>
      </c>
      <c r="C66" s="39" t="s">
        <v>151</v>
      </c>
      <c r="D66" s="48">
        <v>356.29</v>
      </c>
      <c r="E66" s="49">
        <v>356.29</v>
      </c>
      <c r="F66" s="42">
        <f t="shared" si="4"/>
        <v>0</v>
      </c>
      <c r="G66" s="42">
        <f t="shared" si="5"/>
        <v>0</v>
      </c>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154"/>
      <c r="DI66" s="42"/>
      <c r="DJ66" s="42"/>
    </row>
    <row r="67" spans="1:114" s="155" customFormat="1" ht="14.85" customHeight="1">
      <c r="A67" s="37"/>
      <c r="B67" s="47" t="s">
        <v>206</v>
      </c>
      <c r="C67" s="39" t="s">
        <v>169</v>
      </c>
      <c r="D67" s="48">
        <v>448.56</v>
      </c>
      <c r="E67" s="49">
        <v>448.56</v>
      </c>
      <c r="F67" s="42">
        <f t="shared" si="4"/>
        <v>0</v>
      </c>
      <c r="G67" s="42">
        <f t="shared" si="5"/>
        <v>0</v>
      </c>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154"/>
      <c r="DI67" s="42"/>
      <c r="DJ67" s="42"/>
    </row>
    <row r="68" spans="1:114" s="155" customFormat="1" ht="14.85" customHeight="1">
      <c r="A68" s="37"/>
      <c r="B68" s="50" t="s">
        <v>207</v>
      </c>
      <c r="C68" s="39" t="s">
        <v>169</v>
      </c>
      <c r="D68" s="48">
        <v>83.45</v>
      </c>
      <c r="E68" s="49">
        <v>83.45</v>
      </c>
      <c r="F68" s="42">
        <f t="shared" si="4"/>
        <v>0</v>
      </c>
      <c r="G68" s="42">
        <f t="shared" si="5"/>
        <v>0</v>
      </c>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154"/>
      <c r="DI68" s="42"/>
      <c r="DJ68" s="42"/>
    </row>
    <row r="69" spans="1:114" s="155" customFormat="1" ht="14.85" customHeight="1">
      <c r="A69" s="37"/>
      <c r="B69" s="51" t="s">
        <v>208</v>
      </c>
      <c r="C69" s="39" t="s">
        <v>133</v>
      </c>
      <c r="D69" s="48">
        <v>622.86</v>
      </c>
      <c r="E69" s="49">
        <v>622.86</v>
      </c>
      <c r="F69" s="42">
        <f t="shared" si="4"/>
        <v>0</v>
      </c>
      <c r="G69" s="42">
        <f t="shared" si="5"/>
        <v>0</v>
      </c>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154"/>
      <c r="DI69" s="42"/>
      <c r="DJ69" s="42"/>
    </row>
    <row r="70" spans="1:114" s="155" customFormat="1" ht="14.85" customHeight="1">
      <c r="A70" s="37"/>
      <c r="B70" s="51" t="s">
        <v>209</v>
      </c>
      <c r="C70" s="39" t="s">
        <v>133</v>
      </c>
      <c r="D70" s="48">
        <v>496.15</v>
      </c>
      <c r="E70" s="49">
        <v>496.15</v>
      </c>
      <c r="F70" s="42">
        <f t="shared" si="4"/>
        <v>0</v>
      </c>
      <c r="G70" s="42">
        <f t="shared" si="5"/>
        <v>0</v>
      </c>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154"/>
      <c r="DI70" s="42"/>
      <c r="DJ70" s="42"/>
    </row>
    <row r="71" spans="1:114" s="155" customFormat="1" ht="14.85" customHeight="1">
      <c r="A71" s="37"/>
      <c r="B71" s="51" t="s">
        <v>210</v>
      </c>
      <c r="C71" s="39" t="s">
        <v>211</v>
      </c>
      <c r="D71" s="48">
        <v>587.36</v>
      </c>
      <c r="E71" s="49">
        <v>587.36</v>
      </c>
      <c r="F71" s="42">
        <f t="shared" si="4"/>
        <v>3</v>
      </c>
      <c r="G71" s="42">
        <f t="shared" si="5"/>
        <v>1762.08</v>
      </c>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v>1</v>
      </c>
      <c r="CF71" s="42">
        <v>2</v>
      </c>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154"/>
      <c r="DI71" s="42"/>
      <c r="DJ71" s="42"/>
    </row>
    <row r="72" spans="1:114" s="155" customFormat="1" ht="14.85" customHeight="1">
      <c r="A72" s="37"/>
      <c r="B72" s="51" t="s">
        <v>212</v>
      </c>
      <c r="C72" s="39" t="s">
        <v>133</v>
      </c>
      <c r="D72" s="48">
        <v>827.29</v>
      </c>
      <c r="E72" s="49">
        <v>827.29</v>
      </c>
      <c r="F72" s="42">
        <f t="shared" si="4"/>
        <v>4.32</v>
      </c>
      <c r="G72" s="42">
        <f t="shared" si="5"/>
        <v>3573.8928000000001</v>
      </c>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v>4.32</v>
      </c>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154"/>
      <c r="DI72" s="42"/>
      <c r="DJ72" s="42"/>
    </row>
    <row r="73" spans="1:114" s="155" customFormat="1" ht="14.85" customHeight="1">
      <c r="A73" s="37"/>
      <c r="B73" s="50" t="s">
        <v>213</v>
      </c>
      <c r="C73" s="39" t="s">
        <v>130</v>
      </c>
      <c r="D73" s="48">
        <v>15218.92</v>
      </c>
      <c r="E73" s="49">
        <v>15218.92</v>
      </c>
      <c r="F73" s="42">
        <f t="shared" si="4"/>
        <v>0</v>
      </c>
      <c r="G73" s="42">
        <f t="shared" si="5"/>
        <v>0</v>
      </c>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154"/>
      <c r="DI73" s="42"/>
      <c r="DJ73" s="42"/>
    </row>
    <row r="74" spans="1:114" s="155" customFormat="1" ht="23.85" customHeight="1">
      <c r="A74" s="37"/>
      <c r="B74" s="47" t="s">
        <v>214</v>
      </c>
      <c r="C74" s="39" t="s">
        <v>151</v>
      </c>
      <c r="D74" s="48">
        <v>994.79</v>
      </c>
      <c r="E74" s="49">
        <v>994.79</v>
      </c>
      <c r="F74" s="42">
        <f t="shared" si="4"/>
        <v>0</v>
      </c>
      <c r="G74" s="42">
        <f t="shared" si="5"/>
        <v>0</v>
      </c>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154"/>
      <c r="DI74" s="42"/>
      <c r="DJ74" s="42"/>
    </row>
    <row r="75" spans="1:114" s="155" customFormat="1" ht="23.85" customHeight="1">
      <c r="A75" s="37"/>
      <c r="B75" s="47" t="s">
        <v>215</v>
      </c>
      <c r="C75" s="39" t="s">
        <v>146</v>
      </c>
      <c r="D75" s="48">
        <v>19.381667599999997</v>
      </c>
      <c r="E75" s="49">
        <v>19.381667599999997</v>
      </c>
      <c r="F75" s="42">
        <f t="shared" si="4"/>
        <v>0</v>
      </c>
      <c r="G75" s="42">
        <f t="shared" si="5"/>
        <v>0</v>
      </c>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154"/>
      <c r="DI75" s="42"/>
      <c r="DJ75" s="42"/>
    </row>
    <row r="76" spans="1:114" s="155" customFormat="1" ht="14.85" customHeight="1">
      <c r="A76" s="37"/>
      <c r="B76" s="50" t="s">
        <v>216</v>
      </c>
      <c r="C76" s="39" t="s">
        <v>148</v>
      </c>
      <c r="D76" s="48">
        <v>14.668868400000001</v>
      </c>
      <c r="E76" s="49">
        <v>14.668868400000001</v>
      </c>
      <c r="F76" s="42">
        <f t="shared" si="4"/>
        <v>80</v>
      </c>
      <c r="G76" s="42">
        <f t="shared" si="5"/>
        <v>1173.5094720000002</v>
      </c>
      <c r="H76" s="42"/>
      <c r="I76" s="42"/>
      <c r="J76" s="42"/>
      <c r="K76" s="42"/>
      <c r="L76" s="42"/>
      <c r="M76" s="42"/>
      <c r="N76" s="42"/>
      <c r="O76" s="42"/>
      <c r="P76" s="42"/>
      <c r="Q76" s="42"/>
      <c r="R76" s="42">
        <v>30</v>
      </c>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v>50</v>
      </c>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154"/>
      <c r="DI76" s="42"/>
      <c r="DJ76" s="42"/>
    </row>
    <row r="77" spans="1:114" s="155" customFormat="1" ht="34.35" customHeight="1">
      <c r="A77" s="37"/>
      <c r="B77" s="50" t="s">
        <v>217</v>
      </c>
      <c r="C77" s="39" t="s">
        <v>218</v>
      </c>
      <c r="D77" s="48">
        <v>1611.9532959999999</v>
      </c>
      <c r="E77" s="49">
        <v>1611.9532959999999</v>
      </c>
      <c r="F77" s="42">
        <f t="shared" si="4"/>
        <v>0</v>
      </c>
      <c r="G77" s="42">
        <f t="shared" si="5"/>
        <v>0</v>
      </c>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154"/>
      <c r="DI77" s="42"/>
      <c r="DJ77" s="42"/>
    </row>
    <row r="78" spans="1:114" s="155" customFormat="1" ht="15.6" customHeight="1">
      <c r="A78" s="37"/>
      <c r="B78" s="50" t="s">
        <v>219</v>
      </c>
      <c r="C78" s="39" t="s">
        <v>220</v>
      </c>
      <c r="D78" s="48">
        <v>2.0078071999999998</v>
      </c>
      <c r="E78" s="49">
        <v>2.0078071999999998</v>
      </c>
      <c r="F78" s="42">
        <f t="shared" si="4"/>
        <v>0</v>
      </c>
      <c r="G78" s="42">
        <f t="shared" si="5"/>
        <v>0</v>
      </c>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154"/>
      <c r="DI78" s="42"/>
      <c r="DJ78" s="42"/>
    </row>
    <row r="79" spans="1:114" s="155" customFormat="1" ht="14.85" customHeight="1">
      <c r="A79" s="37"/>
      <c r="B79" s="50" t="s">
        <v>221</v>
      </c>
      <c r="C79" s="39" t="s">
        <v>133</v>
      </c>
      <c r="D79" s="48">
        <v>2.0078071999999998</v>
      </c>
      <c r="E79" s="49">
        <v>2.0078071999999998</v>
      </c>
      <c r="F79" s="42">
        <f t="shared" si="4"/>
        <v>0</v>
      </c>
      <c r="G79" s="42">
        <f t="shared" si="5"/>
        <v>0</v>
      </c>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154"/>
      <c r="DI79" s="42"/>
      <c r="DJ79" s="42"/>
    </row>
    <row r="80" spans="1:114" s="155" customFormat="1" ht="23.85" customHeight="1">
      <c r="A80" s="37"/>
      <c r="B80" s="50" t="s">
        <v>222</v>
      </c>
      <c r="C80" s="39" t="s">
        <v>151</v>
      </c>
      <c r="D80" s="48">
        <v>128.69999999999999</v>
      </c>
      <c r="E80" s="49">
        <v>128.69999999999999</v>
      </c>
      <c r="F80" s="42">
        <f t="shared" si="4"/>
        <v>8</v>
      </c>
      <c r="G80" s="42">
        <f t="shared" si="5"/>
        <v>1029.5999999999999</v>
      </c>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v>4</v>
      </c>
      <c r="AI80" s="42">
        <v>4</v>
      </c>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154"/>
      <c r="DI80" s="42"/>
      <c r="DJ80" s="42"/>
    </row>
    <row r="81" spans="1:114" s="155" customFormat="1" ht="14.85" customHeight="1">
      <c r="A81" s="37"/>
      <c r="B81" s="50" t="s">
        <v>223</v>
      </c>
      <c r="C81" s="39" t="s">
        <v>151</v>
      </c>
      <c r="D81" s="48">
        <v>192.7</v>
      </c>
      <c r="E81" s="49">
        <v>192.7</v>
      </c>
      <c r="F81" s="42">
        <f t="shared" si="4"/>
        <v>0</v>
      </c>
      <c r="G81" s="42">
        <f t="shared" si="5"/>
        <v>0</v>
      </c>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154"/>
      <c r="DI81" s="42"/>
      <c r="DJ81" s="42"/>
    </row>
    <row r="82" spans="1:114" s="155" customFormat="1" ht="14.85" customHeight="1">
      <c r="A82" s="37"/>
      <c r="B82" s="50" t="s">
        <v>224</v>
      </c>
      <c r="C82" s="39" t="s">
        <v>169</v>
      </c>
      <c r="D82" s="48">
        <v>273.89999999999998</v>
      </c>
      <c r="E82" s="49">
        <v>273.89999999999998</v>
      </c>
      <c r="F82" s="42">
        <f t="shared" si="4"/>
        <v>0</v>
      </c>
      <c r="G82" s="42">
        <f t="shared" si="5"/>
        <v>0</v>
      </c>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154"/>
      <c r="DI82" s="42"/>
      <c r="DJ82" s="42"/>
    </row>
    <row r="83" spans="1:114" s="155" customFormat="1" ht="14.85" customHeight="1">
      <c r="A83" s="37"/>
      <c r="B83" s="50" t="s">
        <v>225</v>
      </c>
      <c r="C83" s="39" t="s">
        <v>169</v>
      </c>
      <c r="D83" s="48">
        <v>182.41</v>
      </c>
      <c r="E83" s="49">
        <v>182.41</v>
      </c>
      <c r="F83" s="42">
        <f t="shared" si="4"/>
        <v>0</v>
      </c>
      <c r="G83" s="42">
        <f t="shared" si="5"/>
        <v>0</v>
      </c>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154"/>
      <c r="DI83" s="42"/>
      <c r="DJ83" s="42"/>
    </row>
    <row r="84" spans="1:114" s="155" customFormat="1" ht="14.85" customHeight="1">
      <c r="A84" s="37"/>
      <c r="B84" s="50" t="s">
        <v>226</v>
      </c>
      <c r="C84" s="39" t="s">
        <v>169</v>
      </c>
      <c r="D84" s="48">
        <v>395.61</v>
      </c>
      <c r="E84" s="49">
        <v>395.61</v>
      </c>
      <c r="F84" s="42">
        <f t="shared" si="4"/>
        <v>0</v>
      </c>
      <c r="G84" s="42">
        <f t="shared" si="5"/>
        <v>0</v>
      </c>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154"/>
      <c r="DI84" s="42"/>
      <c r="DJ84" s="42"/>
    </row>
    <row r="85" spans="1:114" s="155" customFormat="1" ht="14.85" customHeight="1">
      <c r="A85" s="37"/>
      <c r="B85" s="50" t="s">
        <v>227</v>
      </c>
      <c r="C85" s="39" t="s">
        <v>133</v>
      </c>
      <c r="D85" s="48">
        <v>37.82</v>
      </c>
      <c r="E85" s="49">
        <v>37.82</v>
      </c>
      <c r="F85" s="42">
        <f t="shared" si="4"/>
        <v>0</v>
      </c>
      <c r="G85" s="42">
        <f t="shared" si="5"/>
        <v>0</v>
      </c>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154"/>
      <c r="DI85" s="42"/>
      <c r="DJ85" s="42"/>
    </row>
    <row r="86" spans="1:114" s="155" customFormat="1" ht="23.85" customHeight="1">
      <c r="A86" s="37"/>
      <c r="B86" s="50" t="s">
        <v>228</v>
      </c>
      <c r="C86" s="39" t="s">
        <v>133</v>
      </c>
      <c r="D86" s="48">
        <v>274.49</v>
      </c>
      <c r="E86" s="49">
        <v>274.49</v>
      </c>
      <c r="F86" s="42">
        <f t="shared" si="4"/>
        <v>0</v>
      </c>
      <c r="G86" s="42">
        <f t="shared" si="5"/>
        <v>0</v>
      </c>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154"/>
      <c r="DI86" s="42"/>
      <c r="DJ86" s="42"/>
    </row>
    <row r="87" spans="1:114" s="155" customFormat="1" ht="23.85" customHeight="1">
      <c r="A87" s="37"/>
      <c r="B87" s="50" t="s">
        <v>229</v>
      </c>
      <c r="C87" s="39" t="s">
        <v>133</v>
      </c>
      <c r="D87" s="48">
        <v>323.27999999999997</v>
      </c>
      <c r="E87" s="49">
        <v>323.27999999999997</v>
      </c>
      <c r="F87" s="42">
        <f t="shared" si="4"/>
        <v>0</v>
      </c>
      <c r="G87" s="42">
        <f t="shared" si="5"/>
        <v>0</v>
      </c>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154"/>
      <c r="DI87" s="42"/>
      <c r="DJ87" s="42"/>
    </row>
    <row r="88" spans="1:114" s="155" customFormat="1" ht="14.85" customHeight="1">
      <c r="A88" s="37"/>
      <c r="B88" s="50" t="s">
        <v>230</v>
      </c>
      <c r="C88" s="39" t="s">
        <v>133</v>
      </c>
      <c r="D88" s="48">
        <v>83.16</v>
      </c>
      <c r="E88" s="49">
        <v>83.16</v>
      </c>
      <c r="F88" s="42">
        <f t="shared" si="4"/>
        <v>0</v>
      </c>
      <c r="G88" s="42">
        <f t="shared" si="5"/>
        <v>0</v>
      </c>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154"/>
      <c r="DI88" s="42"/>
      <c r="DJ88" s="42"/>
    </row>
    <row r="89" spans="1:114" s="155" customFormat="1" ht="14.85" customHeight="1">
      <c r="A89" s="37"/>
      <c r="B89" s="50" t="s">
        <v>231</v>
      </c>
      <c r="C89" s="39" t="s">
        <v>133</v>
      </c>
      <c r="D89" s="48">
        <v>385.01</v>
      </c>
      <c r="E89" s="49">
        <v>385.01</v>
      </c>
      <c r="F89" s="42">
        <f t="shared" si="4"/>
        <v>0</v>
      </c>
      <c r="G89" s="42">
        <f t="shared" si="5"/>
        <v>0</v>
      </c>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154"/>
      <c r="DI89" s="42"/>
      <c r="DJ89" s="42"/>
    </row>
    <row r="90" spans="1:114" s="155" customFormat="1" ht="34.35" customHeight="1">
      <c r="A90" s="37"/>
      <c r="B90" s="52" t="s">
        <v>232</v>
      </c>
      <c r="C90" s="39" t="s">
        <v>169</v>
      </c>
      <c r="D90" s="48">
        <v>618.28</v>
      </c>
      <c r="E90" s="49">
        <v>618.28</v>
      </c>
      <c r="F90" s="42">
        <f t="shared" si="4"/>
        <v>0</v>
      </c>
      <c r="G90" s="42">
        <f t="shared" si="5"/>
        <v>0</v>
      </c>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154"/>
      <c r="DI90" s="42"/>
      <c r="DJ90" s="42"/>
    </row>
    <row r="91" spans="1:114" s="155" customFormat="1" ht="26.85" customHeight="1">
      <c r="A91" s="53" t="s">
        <v>233</v>
      </c>
      <c r="B91" s="38" t="s">
        <v>234</v>
      </c>
      <c r="C91" s="54"/>
      <c r="D91" s="48"/>
      <c r="E91" s="49"/>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154"/>
      <c r="DI91" s="42"/>
      <c r="DJ91" s="42"/>
    </row>
    <row r="92" spans="1:114" s="155" customFormat="1" ht="34.35" customHeight="1">
      <c r="A92" s="37" t="s">
        <v>235</v>
      </c>
      <c r="B92" s="43" t="s">
        <v>236</v>
      </c>
      <c r="C92" s="39" t="s">
        <v>237</v>
      </c>
      <c r="D92" s="48">
        <v>26.531981200000001</v>
      </c>
      <c r="E92" s="49">
        <v>26.531981200000001</v>
      </c>
      <c r="F92" s="42">
        <f t="shared" ref="F92:F101" si="6">SUM(H92:DJ92)</f>
        <v>38.836999999999996</v>
      </c>
      <c r="G92" s="42">
        <f t="shared" ref="G92:G101" si="7">F92*D92</f>
        <v>1030.4225538644</v>
      </c>
      <c r="H92" s="42"/>
      <c r="I92" s="42">
        <v>2.96</v>
      </c>
      <c r="J92" s="42"/>
      <c r="K92" s="42"/>
      <c r="L92" s="42"/>
      <c r="M92" s="42"/>
      <c r="N92" s="42"/>
      <c r="O92" s="42"/>
      <c r="P92" s="42"/>
      <c r="Q92" s="42"/>
      <c r="R92" s="42"/>
      <c r="S92" s="42"/>
      <c r="T92" s="42"/>
      <c r="U92" s="42"/>
      <c r="V92" s="42"/>
      <c r="W92" s="42"/>
      <c r="X92" s="42">
        <v>2.79</v>
      </c>
      <c r="Y92" s="42">
        <v>2.75</v>
      </c>
      <c r="Z92" s="42"/>
      <c r="AA92" s="42"/>
      <c r="AB92" s="42"/>
      <c r="AC92" s="42"/>
      <c r="AD92" s="42"/>
      <c r="AE92" s="42">
        <v>2.79</v>
      </c>
      <c r="AF92" s="42">
        <v>7.9909999999999997</v>
      </c>
      <c r="AG92" s="42"/>
      <c r="AH92" s="42"/>
      <c r="AI92" s="42"/>
      <c r="AJ92" s="42"/>
      <c r="AK92" s="42"/>
      <c r="AL92" s="42"/>
      <c r="AM92" s="42"/>
      <c r="AN92" s="42"/>
      <c r="AO92" s="42"/>
      <c r="AP92" s="42"/>
      <c r="AQ92" s="42"/>
      <c r="AR92" s="42"/>
      <c r="AS92" s="42"/>
      <c r="AT92" s="42"/>
      <c r="AU92" s="42"/>
      <c r="AV92" s="42"/>
      <c r="AW92" s="42"/>
      <c r="AX92" s="42"/>
      <c r="AY92" s="42">
        <v>3.41</v>
      </c>
      <c r="AZ92" s="42">
        <v>3.4</v>
      </c>
      <c r="BA92" s="42">
        <v>5.8419999999999996</v>
      </c>
      <c r="BB92" s="42"/>
      <c r="BC92" s="42"/>
      <c r="BD92" s="42"/>
      <c r="BE92" s="42">
        <v>3.504</v>
      </c>
      <c r="BF92" s="42"/>
      <c r="BG92" s="42"/>
      <c r="BH92" s="42"/>
      <c r="BI92" s="42"/>
      <c r="BJ92" s="42"/>
      <c r="BK92" s="42"/>
      <c r="BL92" s="42"/>
      <c r="BM92" s="42"/>
      <c r="BN92" s="42"/>
      <c r="BO92" s="42"/>
      <c r="BP92" s="42">
        <v>3.4</v>
      </c>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154"/>
      <c r="DI92" s="42"/>
      <c r="DJ92" s="42"/>
    </row>
    <row r="93" spans="1:114" s="155" customFormat="1" ht="14.85" customHeight="1">
      <c r="A93" s="37" t="s">
        <v>238</v>
      </c>
      <c r="B93" s="43" t="s">
        <v>239</v>
      </c>
      <c r="C93" s="39"/>
      <c r="D93" s="48"/>
      <c r="E93" s="49"/>
      <c r="F93" s="42">
        <f t="shared" si="6"/>
        <v>0</v>
      </c>
      <c r="G93" s="42">
        <f t="shared" si="7"/>
        <v>0</v>
      </c>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154"/>
      <c r="DI93" s="42"/>
      <c r="DJ93" s="42"/>
    </row>
    <row r="94" spans="1:114" s="155" customFormat="1" ht="14.85" customHeight="1">
      <c r="A94" s="37"/>
      <c r="B94" s="50" t="s">
        <v>240</v>
      </c>
      <c r="C94" s="39" t="s">
        <v>151</v>
      </c>
      <c r="D94" s="48">
        <v>859.97</v>
      </c>
      <c r="E94" s="49">
        <v>859.97</v>
      </c>
      <c r="F94" s="42">
        <f t="shared" si="6"/>
        <v>0</v>
      </c>
      <c r="G94" s="42">
        <f t="shared" si="7"/>
        <v>0</v>
      </c>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154"/>
      <c r="DI94" s="42"/>
      <c r="DJ94" s="42"/>
    </row>
    <row r="95" spans="1:114" s="155" customFormat="1" ht="14.85" customHeight="1">
      <c r="A95" s="37"/>
      <c r="B95" s="50" t="s">
        <v>241</v>
      </c>
      <c r="C95" s="39" t="s">
        <v>169</v>
      </c>
      <c r="D95" s="48">
        <v>49.16</v>
      </c>
      <c r="E95" s="49">
        <v>49.16</v>
      </c>
      <c r="F95" s="42">
        <f t="shared" si="6"/>
        <v>0</v>
      </c>
      <c r="G95" s="42">
        <f t="shared" si="7"/>
        <v>0</v>
      </c>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154"/>
      <c r="DI95" s="42"/>
      <c r="DJ95" s="42"/>
    </row>
    <row r="96" spans="1:114" s="155" customFormat="1" ht="14.85" customHeight="1">
      <c r="A96" s="37"/>
      <c r="B96" s="50" t="s">
        <v>242</v>
      </c>
      <c r="C96" s="39" t="s">
        <v>211</v>
      </c>
      <c r="D96" s="48">
        <v>84.5</v>
      </c>
      <c r="E96" s="49">
        <v>84.5</v>
      </c>
      <c r="F96" s="42">
        <f t="shared" si="6"/>
        <v>0</v>
      </c>
      <c r="G96" s="42">
        <f t="shared" si="7"/>
        <v>0</v>
      </c>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154"/>
      <c r="DI96" s="42"/>
      <c r="DJ96" s="42"/>
    </row>
    <row r="97" spans="1:114" s="155" customFormat="1" ht="14.85" customHeight="1">
      <c r="A97" s="37"/>
      <c r="B97" s="50" t="s">
        <v>243</v>
      </c>
      <c r="C97" s="39" t="s">
        <v>211</v>
      </c>
      <c r="D97" s="48">
        <v>98.76</v>
      </c>
      <c r="E97" s="49">
        <v>98.76</v>
      </c>
      <c r="F97" s="42">
        <f t="shared" si="6"/>
        <v>0</v>
      </c>
      <c r="G97" s="42">
        <f t="shared" si="7"/>
        <v>0</v>
      </c>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154"/>
      <c r="DI97" s="42"/>
      <c r="DJ97" s="42"/>
    </row>
    <row r="98" spans="1:114" s="155" customFormat="1" ht="14.85" customHeight="1">
      <c r="A98" s="37"/>
      <c r="B98" s="50" t="s">
        <v>244</v>
      </c>
      <c r="C98" s="39" t="s">
        <v>133</v>
      </c>
      <c r="D98" s="48">
        <v>610.12</v>
      </c>
      <c r="E98" s="49">
        <v>610.12</v>
      </c>
      <c r="F98" s="42">
        <f t="shared" si="6"/>
        <v>0</v>
      </c>
      <c r="G98" s="42">
        <f t="shared" si="7"/>
        <v>0</v>
      </c>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154"/>
      <c r="DI98" s="42"/>
      <c r="DJ98" s="42"/>
    </row>
    <row r="99" spans="1:114" s="155" customFormat="1" ht="23.85" customHeight="1">
      <c r="A99" s="37"/>
      <c r="B99" s="47" t="s">
        <v>245</v>
      </c>
      <c r="C99" s="39" t="s">
        <v>151</v>
      </c>
      <c r="D99" s="48">
        <v>269.18</v>
      </c>
      <c r="E99" s="49">
        <v>269.18</v>
      </c>
      <c r="F99" s="42">
        <f t="shared" si="6"/>
        <v>0</v>
      </c>
      <c r="G99" s="42">
        <f t="shared" si="7"/>
        <v>0</v>
      </c>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154"/>
      <c r="DI99" s="42"/>
      <c r="DJ99" s="42"/>
    </row>
    <row r="100" spans="1:114" s="155" customFormat="1" ht="14.85" customHeight="1">
      <c r="A100" s="37"/>
      <c r="B100" s="47" t="s">
        <v>246</v>
      </c>
      <c r="C100" s="39" t="s">
        <v>169</v>
      </c>
      <c r="D100" s="48">
        <v>205.77</v>
      </c>
      <c r="E100" s="49">
        <v>205.77</v>
      </c>
      <c r="F100" s="42">
        <f t="shared" si="6"/>
        <v>0</v>
      </c>
      <c r="G100" s="42">
        <f t="shared" si="7"/>
        <v>0</v>
      </c>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154"/>
      <c r="DI100" s="42"/>
      <c r="DJ100" s="42"/>
    </row>
    <row r="101" spans="1:114" s="155" customFormat="1" ht="14.85" customHeight="1">
      <c r="A101" s="37"/>
      <c r="B101" s="47" t="s">
        <v>247</v>
      </c>
      <c r="C101" s="39" t="s">
        <v>169</v>
      </c>
      <c r="D101" s="48">
        <v>349.12</v>
      </c>
      <c r="E101" s="49">
        <v>349.12</v>
      </c>
      <c r="F101" s="42">
        <f t="shared" si="6"/>
        <v>14</v>
      </c>
      <c r="G101" s="42">
        <f t="shared" si="7"/>
        <v>4887.68</v>
      </c>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v>14</v>
      </c>
      <c r="CW101" s="42"/>
      <c r="CX101" s="42"/>
      <c r="CY101" s="42"/>
      <c r="CZ101" s="42"/>
      <c r="DA101" s="42"/>
      <c r="DB101" s="42"/>
      <c r="DC101" s="42"/>
      <c r="DD101" s="42"/>
      <c r="DE101" s="42"/>
      <c r="DF101" s="42"/>
      <c r="DG101" s="42"/>
      <c r="DH101" s="154"/>
      <c r="DI101" s="42"/>
      <c r="DJ101" s="42"/>
    </row>
    <row r="102" spans="1:114" s="155" customFormat="1" ht="29.45" customHeight="1">
      <c r="A102" s="53" t="s">
        <v>248</v>
      </c>
      <c r="B102" s="38" t="s">
        <v>249</v>
      </c>
      <c r="C102" s="39"/>
      <c r="D102" s="48"/>
      <c r="E102" s="49"/>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154"/>
      <c r="DI102" s="42"/>
      <c r="DJ102" s="42"/>
    </row>
    <row r="103" spans="1:114" s="155" customFormat="1" ht="38.1" customHeight="1">
      <c r="A103" s="37" t="s">
        <v>250</v>
      </c>
      <c r="B103" s="43" t="s">
        <v>251</v>
      </c>
      <c r="C103" s="39" t="s">
        <v>165</v>
      </c>
      <c r="D103" s="48">
        <v>60.24</v>
      </c>
      <c r="E103" s="49">
        <v>60.238117199999998</v>
      </c>
      <c r="F103" s="42">
        <f>SUM(H103:DJ103)</f>
        <v>253.44999999999996</v>
      </c>
      <c r="G103" s="42">
        <f>F103*D103</f>
        <v>15267.827999999998</v>
      </c>
      <c r="H103" s="42"/>
      <c r="I103" s="42">
        <v>21.6</v>
      </c>
      <c r="J103" s="42"/>
      <c r="K103" s="42"/>
      <c r="L103" s="42"/>
      <c r="M103" s="42"/>
      <c r="N103" s="42"/>
      <c r="O103" s="42"/>
      <c r="P103" s="42"/>
      <c r="Q103" s="42"/>
      <c r="R103" s="42"/>
      <c r="S103" s="42"/>
      <c r="T103" s="42"/>
      <c r="U103" s="42"/>
      <c r="V103" s="42"/>
      <c r="W103" s="42"/>
      <c r="X103" s="42">
        <v>21.6</v>
      </c>
      <c r="Y103" s="42">
        <v>21.6</v>
      </c>
      <c r="Z103" s="42"/>
      <c r="AA103" s="42"/>
      <c r="AB103" s="42"/>
      <c r="AC103" s="42"/>
      <c r="AD103" s="42"/>
      <c r="AE103" s="42">
        <v>21.6</v>
      </c>
      <c r="AF103" s="42">
        <v>48.6</v>
      </c>
      <c r="AG103" s="42"/>
      <c r="AH103" s="42"/>
      <c r="AI103" s="42">
        <v>0.5</v>
      </c>
      <c r="AJ103" s="42"/>
      <c r="AK103" s="42"/>
      <c r="AL103" s="42"/>
      <c r="AM103" s="42"/>
      <c r="AN103" s="42">
        <v>1.7</v>
      </c>
      <c r="AO103" s="42"/>
      <c r="AP103" s="42"/>
      <c r="AQ103" s="42"/>
      <c r="AR103" s="42"/>
      <c r="AS103" s="42"/>
      <c r="AT103" s="42"/>
      <c r="AU103" s="42"/>
      <c r="AV103" s="42"/>
      <c r="AW103" s="42"/>
      <c r="AX103" s="42"/>
      <c r="AY103" s="42">
        <v>21.6</v>
      </c>
      <c r="AZ103" s="42">
        <v>21.6</v>
      </c>
      <c r="BA103" s="42">
        <v>29.85</v>
      </c>
      <c r="BB103" s="42"/>
      <c r="BC103" s="42"/>
      <c r="BD103" s="42"/>
      <c r="BE103" s="42">
        <v>21.6</v>
      </c>
      <c r="BF103" s="42"/>
      <c r="BG103" s="42"/>
      <c r="BH103" s="42"/>
      <c r="BI103" s="42"/>
      <c r="BJ103" s="42"/>
      <c r="BK103" s="42"/>
      <c r="BL103" s="42"/>
      <c r="BM103" s="42"/>
      <c r="BN103" s="42"/>
      <c r="BO103" s="42"/>
      <c r="BP103" s="42">
        <v>21.6</v>
      </c>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154"/>
      <c r="DI103" s="42"/>
      <c r="DJ103" s="42"/>
    </row>
    <row r="104" spans="1:114" s="155" customFormat="1" ht="14.85" customHeight="1">
      <c r="A104" s="37" t="s">
        <v>252</v>
      </c>
      <c r="B104" s="43" t="s">
        <v>239</v>
      </c>
      <c r="C104" s="39"/>
      <c r="D104" s="48"/>
      <c r="E104" s="49"/>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154"/>
      <c r="DI104" s="42"/>
      <c r="DJ104" s="42"/>
    </row>
    <row r="105" spans="1:114" s="155" customFormat="1" ht="23.85" customHeight="1">
      <c r="A105" s="37"/>
      <c r="B105" s="47" t="s">
        <v>253</v>
      </c>
      <c r="C105" s="39" t="s">
        <v>133</v>
      </c>
      <c r="D105" s="48">
        <v>3415.11</v>
      </c>
      <c r="E105" s="49">
        <v>3415.11</v>
      </c>
      <c r="F105" s="42">
        <f t="shared" ref="F105:F125" si="8">SUM(H105:DJ105)</f>
        <v>0</v>
      </c>
      <c r="G105" s="42">
        <f t="shared" ref="G105:G125" si="9">F105*D105</f>
        <v>0</v>
      </c>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154"/>
      <c r="DI105" s="42"/>
      <c r="DJ105" s="42"/>
    </row>
    <row r="106" spans="1:114" s="155" customFormat="1" ht="23.85" customHeight="1">
      <c r="A106" s="37"/>
      <c r="B106" s="47" t="s">
        <v>254</v>
      </c>
      <c r="C106" s="39" t="s">
        <v>133</v>
      </c>
      <c r="D106" s="48">
        <v>631.11</v>
      </c>
      <c r="E106" s="49">
        <v>631.11</v>
      </c>
      <c r="F106" s="42">
        <f t="shared" si="8"/>
        <v>0</v>
      </c>
      <c r="G106" s="42">
        <f t="shared" si="9"/>
        <v>0</v>
      </c>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154"/>
      <c r="DI106" s="42"/>
      <c r="DJ106" s="42"/>
    </row>
    <row r="107" spans="1:114" s="155" customFormat="1" ht="14.85" customHeight="1">
      <c r="A107" s="37"/>
      <c r="B107" s="50" t="s">
        <v>255</v>
      </c>
      <c r="C107" s="39" t="s">
        <v>133</v>
      </c>
      <c r="D107" s="48">
        <v>382.73</v>
      </c>
      <c r="E107" s="49">
        <v>382.73</v>
      </c>
      <c r="F107" s="42">
        <f t="shared" si="8"/>
        <v>0</v>
      </c>
      <c r="G107" s="42">
        <f t="shared" si="9"/>
        <v>0</v>
      </c>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154"/>
      <c r="DI107" s="42"/>
      <c r="DJ107" s="42"/>
    </row>
    <row r="108" spans="1:114" s="155" customFormat="1" ht="23.85" customHeight="1">
      <c r="A108" s="37"/>
      <c r="B108" s="50" t="s">
        <v>256</v>
      </c>
      <c r="C108" s="39" t="s">
        <v>133</v>
      </c>
      <c r="D108" s="48">
        <v>274.49</v>
      </c>
      <c r="E108" s="49">
        <v>274.49</v>
      </c>
      <c r="F108" s="42">
        <f t="shared" si="8"/>
        <v>0</v>
      </c>
      <c r="G108" s="42">
        <f t="shared" si="9"/>
        <v>0</v>
      </c>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154"/>
      <c r="DI108" s="42"/>
      <c r="DJ108" s="42"/>
    </row>
    <row r="109" spans="1:114" s="155" customFormat="1" ht="39.950000000000003" customHeight="1">
      <c r="A109" s="37"/>
      <c r="B109" s="50" t="s">
        <v>257</v>
      </c>
      <c r="C109" s="39" t="s">
        <v>169</v>
      </c>
      <c r="D109" s="48">
        <v>618.28</v>
      </c>
      <c r="E109" s="49">
        <v>618.28</v>
      </c>
      <c r="F109" s="42">
        <f t="shared" si="8"/>
        <v>0</v>
      </c>
      <c r="G109" s="42">
        <f t="shared" si="9"/>
        <v>0</v>
      </c>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154"/>
      <c r="DI109" s="42"/>
      <c r="DJ109" s="42"/>
    </row>
    <row r="110" spans="1:114" s="155" customFormat="1" ht="14.85" customHeight="1">
      <c r="A110" s="37"/>
      <c r="B110" s="52" t="s">
        <v>258</v>
      </c>
      <c r="C110" s="39" t="s">
        <v>169</v>
      </c>
      <c r="D110" s="48">
        <v>182.41</v>
      </c>
      <c r="E110" s="49">
        <v>182.41</v>
      </c>
      <c r="F110" s="42">
        <f t="shared" si="8"/>
        <v>0</v>
      </c>
      <c r="G110" s="42">
        <f t="shared" si="9"/>
        <v>0</v>
      </c>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154"/>
      <c r="DI110" s="42"/>
      <c r="DJ110" s="42"/>
    </row>
    <row r="111" spans="1:114" s="155" customFormat="1" ht="23.85" customHeight="1">
      <c r="A111" s="37"/>
      <c r="B111" s="50" t="s">
        <v>261</v>
      </c>
      <c r="C111" s="39" t="s">
        <v>262</v>
      </c>
      <c r="D111" s="48">
        <v>357.9</v>
      </c>
      <c r="E111" s="49">
        <v>357.9</v>
      </c>
      <c r="F111" s="42">
        <f t="shared" si="8"/>
        <v>4.7200000000000006</v>
      </c>
      <c r="G111" s="42">
        <f t="shared" si="9"/>
        <v>1689.288</v>
      </c>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v>3.72</v>
      </c>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v>1</v>
      </c>
      <c r="CW111" s="42"/>
      <c r="CX111" s="42"/>
      <c r="CY111" s="42"/>
      <c r="CZ111" s="42"/>
      <c r="DA111" s="42"/>
      <c r="DB111" s="42"/>
      <c r="DC111" s="42"/>
      <c r="DD111" s="42"/>
      <c r="DE111" s="42"/>
      <c r="DF111" s="42"/>
      <c r="DG111" s="42"/>
      <c r="DH111" s="154"/>
      <c r="DI111" s="42"/>
      <c r="DJ111" s="42"/>
    </row>
    <row r="112" spans="1:114" s="155" customFormat="1" ht="14.85" customHeight="1">
      <c r="A112" s="37"/>
      <c r="B112" s="50" t="s">
        <v>263</v>
      </c>
      <c r="C112" s="39" t="s">
        <v>151</v>
      </c>
      <c r="D112" s="48">
        <v>269.18</v>
      </c>
      <c r="E112" s="49">
        <v>269.18</v>
      </c>
      <c r="F112" s="42">
        <f t="shared" si="8"/>
        <v>0</v>
      </c>
      <c r="G112" s="42">
        <f t="shared" si="9"/>
        <v>0</v>
      </c>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154"/>
      <c r="DI112" s="42"/>
      <c r="DJ112" s="42"/>
    </row>
    <row r="113" spans="1:114" s="155" customFormat="1" ht="14.85" customHeight="1">
      <c r="A113" s="37"/>
      <c r="B113" s="50" t="s">
        <v>264</v>
      </c>
      <c r="C113" s="39" t="s">
        <v>262</v>
      </c>
      <c r="D113" s="48">
        <v>194.2</v>
      </c>
      <c r="E113" s="49">
        <v>194.2</v>
      </c>
      <c r="F113" s="42">
        <f t="shared" si="8"/>
        <v>0</v>
      </c>
      <c r="G113" s="42">
        <f t="shared" si="9"/>
        <v>0</v>
      </c>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154"/>
      <c r="DI113" s="42"/>
      <c r="DJ113" s="42"/>
    </row>
    <row r="114" spans="1:114" s="155" customFormat="1" ht="14.85" customHeight="1">
      <c r="A114" s="37"/>
      <c r="B114" s="50" t="s">
        <v>265</v>
      </c>
      <c r="C114" s="39" t="s">
        <v>130</v>
      </c>
      <c r="D114" s="48">
        <v>4506.05</v>
      </c>
      <c r="E114" s="49">
        <v>4506.05</v>
      </c>
      <c r="F114" s="42">
        <f t="shared" si="8"/>
        <v>0</v>
      </c>
      <c r="G114" s="42">
        <f t="shared" si="9"/>
        <v>0</v>
      </c>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154"/>
      <c r="DI114" s="42"/>
      <c r="DJ114" s="42"/>
    </row>
    <row r="115" spans="1:114" s="155" customFormat="1" ht="14.85" customHeight="1">
      <c r="A115" s="37"/>
      <c r="B115" s="47" t="s">
        <v>266</v>
      </c>
      <c r="C115" s="39" t="s">
        <v>151</v>
      </c>
      <c r="D115" s="48">
        <v>1545.62</v>
      </c>
      <c r="E115" s="49">
        <v>1545.62</v>
      </c>
      <c r="F115" s="42">
        <f t="shared" si="8"/>
        <v>0</v>
      </c>
      <c r="G115" s="42">
        <f t="shared" si="9"/>
        <v>0</v>
      </c>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154"/>
      <c r="DI115" s="42"/>
      <c r="DJ115" s="42"/>
    </row>
    <row r="116" spans="1:114" s="155" customFormat="1" ht="14.85" customHeight="1">
      <c r="A116" s="37"/>
      <c r="B116" s="47" t="s">
        <v>267</v>
      </c>
      <c r="C116" s="39" t="s">
        <v>151</v>
      </c>
      <c r="D116" s="48">
        <v>451.42</v>
      </c>
      <c r="E116" s="49">
        <v>451.42</v>
      </c>
      <c r="F116" s="42">
        <f t="shared" si="8"/>
        <v>0</v>
      </c>
      <c r="G116" s="42">
        <f t="shared" si="9"/>
        <v>0</v>
      </c>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154"/>
      <c r="DI116" s="42"/>
      <c r="DJ116" s="42"/>
    </row>
    <row r="117" spans="1:114" s="155" customFormat="1" ht="14.85" customHeight="1">
      <c r="A117" s="37"/>
      <c r="B117" s="47" t="s">
        <v>158</v>
      </c>
      <c r="C117" s="39" t="s">
        <v>151</v>
      </c>
      <c r="D117" s="48">
        <v>218.8</v>
      </c>
      <c r="E117" s="49">
        <v>218.8</v>
      </c>
      <c r="F117" s="42">
        <f t="shared" si="8"/>
        <v>0</v>
      </c>
      <c r="G117" s="42">
        <f t="shared" si="9"/>
        <v>0</v>
      </c>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154"/>
      <c r="DI117" s="42"/>
      <c r="DJ117" s="42"/>
    </row>
    <row r="118" spans="1:114" s="155" customFormat="1" ht="14.85" customHeight="1">
      <c r="A118" s="37"/>
      <c r="B118" s="50" t="s">
        <v>268</v>
      </c>
      <c r="C118" s="39" t="s">
        <v>151</v>
      </c>
      <c r="D118" s="48">
        <v>171.77</v>
      </c>
      <c r="E118" s="49">
        <v>171.77</v>
      </c>
      <c r="F118" s="42">
        <f t="shared" si="8"/>
        <v>1</v>
      </c>
      <c r="G118" s="42">
        <f t="shared" si="9"/>
        <v>171.77</v>
      </c>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v>1</v>
      </c>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154"/>
      <c r="DI118" s="42"/>
      <c r="DJ118" s="42"/>
    </row>
    <row r="119" spans="1:114" s="155" customFormat="1" ht="23.85" customHeight="1">
      <c r="A119" s="37"/>
      <c r="B119" s="50" t="s">
        <v>269</v>
      </c>
      <c r="C119" s="39" t="s">
        <v>169</v>
      </c>
      <c r="D119" s="48">
        <v>806.15</v>
      </c>
      <c r="E119" s="49">
        <v>806.15</v>
      </c>
      <c r="F119" s="42">
        <f t="shared" si="8"/>
        <v>0</v>
      </c>
      <c r="G119" s="42">
        <f t="shared" si="9"/>
        <v>0</v>
      </c>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154"/>
      <c r="DI119" s="42"/>
      <c r="DJ119" s="42"/>
    </row>
    <row r="120" spans="1:114" s="155" customFormat="1" ht="14.85" customHeight="1">
      <c r="A120" s="37"/>
      <c r="B120" s="55" t="s">
        <v>270</v>
      </c>
      <c r="C120" s="39" t="s">
        <v>133</v>
      </c>
      <c r="D120" s="48">
        <v>390.48</v>
      </c>
      <c r="E120" s="49">
        <v>390.48</v>
      </c>
      <c r="F120" s="42">
        <f t="shared" si="8"/>
        <v>0</v>
      </c>
      <c r="G120" s="42">
        <f t="shared" si="9"/>
        <v>0</v>
      </c>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154"/>
      <c r="DI120" s="42"/>
      <c r="DJ120" s="42"/>
    </row>
    <row r="121" spans="1:114" s="155" customFormat="1" ht="23.85" customHeight="1">
      <c r="A121" s="37"/>
      <c r="B121" s="50" t="s">
        <v>271</v>
      </c>
      <c r="C121" s="39" t="s">
        <v>133</v>
      </c>
      <c r="D121" s="48">
        <v>7250.14</v>
      </c>
      <c r="E121" s="49">
        <v>7250.14</v>
      </c>
      <c r="F121" s="42">
        <f t="shared" si="8"/>
        <v>0</v>
      </c>
      <c r="G121" s="42">
        <f t="shared" si="9"/>
        <v>0</v>
      </c>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154"/>
      <c r="DI121" s="42"/>
      <c r="DJ121" s="42"/>
    </row>
    <row r="122" spans="1:114" s="155" customFormat="1" ht="14.85" customHeight="1">
      <c r="A122" s="37"/>
      <c r="B122" s="56" t="s">
        <v>272</v>
      </c>
      <c r="C122" s="39" t="s">
        <v>169</v>
      </c>
      <c r="D122" s="48">
        <v>182.41</v>
      </c>
      <c r="E122" s="49">
        <v>182.41</v>
      </c>
      <c r="F122" s="42">
        <f t="shared" si="8"/>
        <v>0</v>
      </c>
      <c r="G122" s="42">
        <f t="shared" si="9"/>
        <v>0</v>
      </c>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154"/>
      <c r="DI122" s="42"/>
      <c r="DJ122" s="42"/>
    </row>
    <row r="123" spans="1:114" s="155" customFormat="1" ht="23.85" customHeight="1">
      <c r="A123" s="37"/>
      <c r="B123" s="56" t="s">
        <v>273</v>
      </c>
      <c r="C123" s="39" t="s">
        <v>169</v>
      </c>
      <c r="D123" s="48">
        <v>83.16</v>
      </c>
      <c r="E123" s="49">
        <v>83.16</v>
      </c>
      <c r="F123" s="42">
        <f t="shared" si="8"/>
        <v>0</v>
      </c>
      <c r="G123" s="42">
        <f t="shared" si="9"/>
        <v>0</v>
      </c>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154"/>
      <c r="DI123" s="42"/>
      <c r="DJ123" s="42"/>
    </row>
    <row r="124" spans="1:114" s="155" customFormat="1" ht="27" customHeight="1">
      <c r="A124" s="37"/>
      <c r="B124" s="52" t="s">
        <v>274</v>
      </c>
      <c r="C124" s="39" t="s">
        <v>133</v>
      </c>
      <c r="D124" s="48">
        <v>953.21</v>
      </c>
      <c r="E124" s="49">
        <v>953.21</v>
      </c>
      <c r="F124" s="42">
        <f t="shared" si="8"/>
        <v>0</v>
      </c>
      <c r="G124" s="42">
        <f t="shared" si="9"/>
        <v>0</v>
      </c>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154"/>
      <c r="DI124" s="42"/>
      <c r="DJ124" s="42"/>
    </row>
    <row r="125" spans="1:114" s="155" customFormat="1" ht="34.5" customHeight="1">
      <c r="A125" s="37"/>
      <c r="B125" s="52" t="s">
        <v>275</v>
      </c>
      <c r="C125" s="39" t="s">
        <v>169</v>
      </c>
      <c r="D125" s="48">
        <v>1297</v>
      </c>
      <c r="E125" s="49">
        <v>1297</v>
      </c>
      <c r="F125" s="42">
        <f t="shared" si="8"/>
        <v>0</v>
      </c>
      <c r="G125" s="42">
        <f t="shared" si="9"/>
        <v>0</v>
      </c>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154"/>
      <c r="DI125" s="42"/>
      <c r="DJ125" s="42"/>
    </row>
    <row r="126" spans="1:114" s="155" customFormat="1" ht="26.85" customHeight="1">
      <c r="A126" s="53" t="s">
        <v>276</v>
      </c>
      <c r="B126" s="38" t="s">
        <v>277</v>
      </c>
      <c r="C126" s="39"/>
      <c r="D126" s="48"/>
      <c r="E126" s="49"/>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154"/>
      <c r="DI126" s="42"/>
      <c r="DJ126" s="42"/>
    </row>
    <row r="127" spans="1:114" s="155" customFormat="1" ht="33.6" customHeight="1">
      <c r="A127" s="37" t="s">
        <v>278</v>
      </c>
      <c r="B127" s="43" t="s">
        <v>279</v>
      </c>
      <c r="C127" s="39" t="s">
        <v>280</v>
      </c>
      <c r="D127" s="48">
        <v>77.48</v>
      </c>
      <c r="E127" s="49">
        <v>77.482209199999986</v>
      </c>
      <c r="F127" s="42">
        <f>SUM(H127:DJ127)</f>
        <v>45.196999999999996</v>
      </c>
      <c r="G127" s="42">
        <f>F127*D127</f>
        <v>3501.8635599999998</v>
      </c>
      <c r="H127" s="42"/>
      <c r="I127" s="42">
        <v>2.96</v>
      </c>
      <c r="J127" s="42"/>
      <c r="K127" s="42"/>
      <c r="L127" s="42"/>
      <c r="M127" s="42">
        <v>0.85</v>
      </c>
      <c r="N127" s="42"/>
      <c r="O127" s="42"/>
      <c r="P127" s="42"/>
      <c r="Q127" s="42"/>
      <c r="R127" s="42"/>
      <c r="S127" s="42"/>
      <c r="T127" s="42"/>
      <c r="U127" s="42"/>
      <c r="V127" s="42"/>
      <c r="W127" s="42"/>
      <c r="X127" s="42">
        <v>2.79</v>
      </c>
      <c r="Y127" s="42">
        <v>2.75</v>
      </c>
      <c r="Z127" s="42"/>
      <c r="AA127" s="42"/>
      <c r="AB127" s="42"/>
      <c r="AC127" s="42"/>
      <c r="AD127" s="42"/>
      <c r="AE127" s="42">
        <v>2.79</v>
      </c>
      <c r="AF127" s="42">
        <v>7.9909999999999997</v>
      </c>
      <c r="AG127" s="42"/>
      <c r="AH127" s="42"/>
      <c r="AI127" s="42"/>
      <c r="AJ127" s="42"/>
      <c r="AK127" s="42"/>
      <c r="AL127" s="42"/>
      <c r="AM127" s="42"/>
      <c r="AN127" s="42"/>
      <c r="AO127" s="42"/>
      <c r="AP127" s="42"/>
      <c r="AQ127" s="42"/>
      <c r="AR127" s="42"/>
      <c r="AS127" s="42"/>
      <c r="AT127" s="42"/>
      <c r="AU127" s="42"/>
      <c r="AV127" s="42"/>
      <c r="AW127" s="42"/>
      <c r="AX127" s="42"/>
      <c r="AY127" s="42">
        <v>6.82</v>
      </c>
      <c r="AZ127" s="42">
        <v>3.4</v>
      </c>
      <c r="BA127" s="42">
        <v>5.8419999999999996</v>
      </c>
      <c r="BB127" s="42">
        <v>0.95</v>
      </c>
      <c r="BC127" s="42"/>
      <c r="BD127" s="42"/>
      <c r="BE127" s="42">
        <v>3.504</v>
      </c>
      <c r="BF127" s="42"/>
      <c r="BG127" s="42"/>
      <c r="BH127" s="42"/>
      <c r="BI127" s="42"/>
      <c r="BJ127" s="42"/>
      <c r="BK127" s="42"/>
      <c r="BL127" s="42"/>
      <c r="BM127" s="42"/>
      <c r="BN127" s="42"/>
      <c r="BO127" s="42"/>
      <c r="BP127" s="42">
        <v>3.4</v>
      </c>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v>1.1499999999999999</v>
      </c>
      <c r="CV127" s="42"/>
      <c r="CW127" s="42"/>
      <c r="CX127" s="42"/>
      <c r="CY127" s="42"/>
      <c r="CZ127" s="42"/>
      <c r="DA127" s="42"/>
      <c r="DB127" s="42"/>
      <c r="DC127" s="42"/>
      <c r="DD127" s="42"/>
      <c r="DE127" s="42"/>
      <c r="DF127" s="42"/>
      <c r="DG127" s="42"/>
      <c r="DH127" s="154"/>
      <c r="DI127" s="42"/>
      <c r="DJ127" s="42"/>
    </row>
    <row r="128" spans="1:114" s="155" customFormat="1" ht="23.1" customHeight="1">
      <c r="A128" s="37" t="s">
        <v>281</v>
      </c>
      <c r="B128" s="43" t="s">
        <v>282</v>
      </c>
      <c r="C128" s="39"/>
      <c r="D128" s="48"/>
      <c r="E128" s="49"/>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154"/>
      <c r="DI128" s="42"/>
      <c r="DJ128" s="42"/>
    </row>
    <row r="129" spans="1:114" s="155" customFormat="1" ht="23.85" customHeight="1">
      <c r="A129" s="37"/>
      <c r="B129" s="50" t="s">
        <v>283</v>
      </c>
      <c r="C129" s="39" t="s">
        <v>133</v>
      </c>
      <c r="D129" s="48">
        <v>707.67</v>
      </c>
      <c r="E129" s="49">
        <v>707.67</v>
      </c>
      <c r="F129" s="42">
        <f>SUM(H129:DJ129)</f>
        <v>39.6</v>
      </c>
      <c r="G129" s="42">
        <f>F129*D129</f>
        <v>28023.732</v>
      </c>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v>9</v>
      </c>
      <c r="BS129" s="42"/>
      <c r="BT129" s="42"/>
      <c r="BU129" s="42"/>
      <c r="BV129" s="42"/>
      <c r="BW129" s="42"/>
      <c r="BX129" s="42"/>
      <c r="BY129" s="42"/>
      <c r="BZ129" s="42"/>
      <c r="CA129" s="42"/>
      <c r="CB129" s="42"/>
      <c r="CC129" s="42"/>
      <c r="CD129" s="42"/>
      <c r="CE129" s="42">
        <v>22</v>
      </c>
      <c r="CF129" s="42"/>
      <c r="CG129" s="42">
        <v>2.6</v>
      </c>
      <c r="CH129" s="42"/>
      <c r="CI129" s="42"/>
      <c r="CJ129" s="42"/>
      <c r="CK129" s="42"/>
      <c r="CL129" s="42"/>
      <c r="CM129" s="42">
        <v>6</v>
      </c>
      <c r="CN129" s="42"/>
      <c r="CO129" s="42"/>
      <c r="CP129" s="42"/>
      <c r="CQ129" s="42"/>
      <c r="CR129" s="42"/>
      <c r="CS129" s="42"/>
      <c r="CT129" s="42"/>
      <c r="CU129" s="42"/>
      <c r="CV129" s="42"/>
      <c r="CW129" s="42"/>
      <c r="CX129" s="42"/>
      <c r="CY129" s="42"/>
      <c r="CZ129" s="42"/>
      <c r="DA129" s="42"/>
      <c r="DB129" s="42"/>
      <c r="DC129" s="42"/>
      <c r="DD129" s="42"/>
      <c r="DE129" s="42"/>
      <c r="DF129" s="42"/>
      <c r="DG129" s="42"/>
      <c r="DH129" s="154"/>
      <c r="DI129" s="42"/>
      <c r="DJ129" s="42"/>
    </row>
    <row r="130" spans="1:114" s="155" customFormat="1" ht="23.85" customHeight="1">
      <c r="A130" s="37"/>
      <c r="B130" s="50" t="s">
        <v>284</v>
      </c>
      <c r="C130" s="39" t="s">
        <v>133</v>
      </c>
      <c r="D130" s="48">
        <v>50.87</v>
      </c>
      <c r="E130" s="49">
        <v>50.87</v>
      </c>
      <c r="F130" s="42">
        <f>SUM(H130:DJ130)</f>
        <v>21.72</v>
      </c>
      <c r="G130" s="42">
        <f>F130*D130</f>
        <v>1104.8963999999999</v>
      </c>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v>8.02</v>
      </c>
      <c r="AZ130" s="42"/>
      <c r="BA130" s="42"/>
      <c r="BB130" s="42"/>
      <c r="BC130" s="42"/>
      <c r="BD130" s="42"/>
      <c r="BE130" s="42"/>
      <c r="BF130" s="42"/>
      <c r="BG130" s="42"/>
      <c r="BH130" s="42"/>
      <c r="BI130" s="42"/>
      <c r="BJ130" s="42"/>
      <c r="BK130" s="42"/>
      <c r="BL130" s="42"/>
      <c r="BM130" s="42"/>
      <c r="BN130" s="42"/>
      <c r="BO130" s="42"/>
      <c r="BP130" s="42"/>
      <c r="BQ130" s="42"/>
      <c r="BR130" s="42"/>
      <c r="BS130" s="42"/>
      <c r="BT130" s="42">
        <v>8.1</v>
      </c>
      <c r="BU130" s="42"/>
      <c r="BV130" s="42"/>
      <c r="BW130" s="42"/>
      <c r="BX130" s="42"/>
      <c r="BY130" s="42"/>
      <c r="BZ130" s="42"/>
      <c r="CA130" s="42"/>
      <c r="CB130" s="42"/>
      <c r="CC130" s="42"/>
      <c r="CD130" s="42"/>
      <c r="CE130" s="42">
        <v>3</v>
      </c>
      <c r="CF130" s="42"/>
      <c r="CG130" s="42">
        <v>2.6</v>
      </c>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154"/>
      <c r="DI130" s="42"/>
      <c r="DJ130" s="42"/>
    </row>
    <row r="131" spans="1:114" s="155" customFormat="1" ht="23.85" customHeight="1">
      <c r="A131" s="37"/>
      <c r="B131" s="50" t="s">
        <v>285</v>
      </c>
      <c r="C131" s="39" t="s">
        <v>133</v>
      </c>
      <c r="D131" s="48">
        <v>1098.8</v>
      </c>
      <c r="E131" s="49">
        <v>1098.8</v>
      </c>
      <c r="F131" s="42">
        <f>SUM(H131:DJ131)</f>
        <v>12.7</v>
      </c>
      <c r="G131" s="42">
        <f>F131*D131</f>
        <v>13954.759999999998</v>
      </c>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v>5.68</v>
      </c>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v>1.98</v>
      </c>
      <c r="CG131" s="42"/>
      <c r="CH131" s="42"/>
      <c r="CI131" s="42"/>
      <c r="CJ131" s="42"/>
      <c r="CK131" s="42"/>
      <c r="CL131" s="42"/>
      <c r="CM131" s="42">
        <v>5.04</v>
      </c>
      <c r="CN131" s="42"/>
      <c r="CO131" s="42"/>
      <c r="CP131" s="42"/>
      <c r="CQ131" s="42"/>
      <c r="CR131" s="42"/>
      <c r="CS131" s="42"/>
      <c r="CT131" s="42"/>
      <c r="CU131" s="42"/>
      <c r="CV131" s="42"/>
      <c r="CW131" s="42"/>
      <c r="CX131" s="42"/>
      <c r="CY131" s="42"/>
      <c r="CZ131" s="42"/>
      <c r="DA131" s="42"/>
      <c r="DB131" s="42"/>
      <c r="DC131" s="42"/>
      <c r="DD131" s="42"/>
      <c r="DE131" s="42"/>
      <c r="DF131" s="42"/>
      <c r="DG131" s="42"/>
      <c r="DH131" s="154"/>
      <c r="DI131" s="42"/>
      <c r="DJ131" s="42"/>
    </row>
    <row r="132" spans="1:114" s="155" customFormat="1" ht="23.85" customHeight="1">
      <c r="A132" s="37"/>
      <c r="B132" s="52" t="s">
        <v>286</v>
      </c>
      <c r="C132" s="39" t="s">
        <v>133</v>
      </c>
      <c r="D132" s="48">
        <v>144.13</v>
      </c>
      <c r="E132" s="49">
        <v>144.13</v>
      </c>
      <c r="F132" s="42">
        <f>SUM(H132:DJ132)</f>
        <v>46.300000000000004</v>
      </c>
      <c r="G132" s="42">
        <f>F132*D132</f>
        <v>6673.2190000000001</v>
      </c>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v>31.5</v>
      </c>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v>1.2</v>
      </c>
      <c r="BX132" s="42"/>
      <c r="BY132" s="42"/>
      <c r="BZ132" s="42"/>
      <c r="CA132" s="42"/>
      <c r="CB132" s="42"/>
      <c r="CC132" s="42"/>
      <c r="CD132" s="42"/>
      <c r="CE132" s="42">
        <v>11.2</v>
      </c>
      <c r="CF132" s="42"/>
      <c r="CG132" s="42"/>
      <c r="CH132" s="42"/>
      <c r="CI132" s="42"/>
      <c r="CJ132" s="42"/>
      <c r="CK132" s="42"/>
      <c r="CL132" s="42"/>
      <c r="CM132" s="42"/>
      <c r="CN132" s="42"/>
      <c r="CO132" s="42"/>
      <c r="CP132" s="42"/>
      <c r="CQ132" s="42"/>
      <c r="CR132" s="42"/>
      <c r="CS132" s="42"/>
      <c r="CT132" s="42"/>
      <c r="CU132" s="42"/>
      <c r="CV132" s="42">
        <v>2.4</v>
      </c>
      <c r="CW132" s="42"/>
      <c r="CX132" s="42"/>
      <c r="CY132" s="42"/>
      <c r="CZ132" s="42"/>
      <c r="DA132" s="42"/>
      <c r="DB132" s="42"/>
      <c r="DC132" s="42"/>
      <c r="DD132" s="42"/>
      <c r="DE132" s="42"/>
      <c r="DF132" s="42"/>
      <c r="DG132" s="42"/>
      <c r="DH132" s="154"/>
      <c r="DI132" s="42"/>
      <c r="DJ132" s="42"/>
    </row>
    <row r="133" spans="1:114" s="155" customFormat="1" ht="38.85" customHeight="1">
      <c r="A133" s="53" t="s">
        <v>287</v>
      </c>
      <c r="B133" s="38" t="s">
        <v>288</v>
      </c>
      <c r="C133" s="39"/>
      <c r="D133" s="48"/>
      <c r="E133" s="49"/>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154"/>
      <c r="DI133" s="42"/>
      <c r="DJ133" s="42"/>
    </row>
    <row r="134" spans="1:114" s="155" customFormat="1" ht="29.25" customHeight="1">
      <c r="A134" s="37" t="s">
        <v>289</v>
      </c>
      <c r="B134" s="43" t="s">
        <v>290</v>
      </c>
      <c r="C134" s="39" t="s">
        <v>182</v>
      </c>
      <c r="D134" s="48">
        <v>40.676977599999994</v>
      </c>
      <c r="E134" s="49">
        <v>40.676977599999994</v>
      </c>
      <c r="F134" s="42">
        <f>SUM(H134:DJ134)</f>
        <v>0</v>
      </c>
      <c r="G134" s="42">
        <f>F134*D134</f>
        <v>0</v>
      </c>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154"/>
      <c r="DI134" s="42"/>
      <c r="DJ134" s="42"/>
    </row>
    <row r="135" spans="1:114" s="155" customFormat="1" ht="27.6" customHeight="1">
      <c r="A135" s="37" t="s">
        <v>291</v>
      </c>
      <c r="B135" s="43" t="s">
        <v>282</v>
      </c>
      <c r="C135" s="39"/>
      <c r="D135" s="48"/>
      <c r="E135" s="49"/>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154"/>
      <c r="DI135" s="42"/>
      <c r="DJ135" s="42"/>
    </row>
    <row r="136" spans="1:114" s="155" customFormat="1" ht="18.75" customHeight="1">
      <c r="A136" s="37"/>
      <c r="B136" s="50" t="s">
        <v>292</v>
      </c>
      <c r="C136" s="39" t="s">
        <v>262</v>
      </c>
      <c r="D136" s="48">
        <v>357.9</v>
      </c>
      <c r="E136" s="49">
        <v>357.9</v>
      </c>
      <c r="F136" s="42">
        <f>SUM(H136:DJ136)</f>
        <v>6.7</v>
      </c>
      <c r="G136" s="42">
        <f>F136*D136</f>
        <v>2397.9299999999998</v>
      </c>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v>5.7</v>
      </c>
      <c r="CF136" s="42">
        <v>1</v>
      </c>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154"/>
      <c r="DI136" s="42"/>
      <c r="DJ136" s="42"/>
    </row>
    <row r="137" spans="1:114" s="155" customFormat="1" ht="38.85" customHeight="1">
      <c r="A137" s="53" t="s">
        <v>293</v>
      </c>
      <c r="B137" s="38" t="s">
        <v>294</v>
      </c>
      <c r="C137" s="39"/>
      <c r="D137" s="48"/>
      <c r="E137" s="49"/>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154"/>
      <c r="DI137" s="42"/>
      <c r="DJ137" s="42"/>
    </row>
    <row r="138" spans="1:114" s="155" customFormat="1" ht="14.85" customHeight="1">
      <c r="A138" s="37"/>
      <c r="B138" s="50" t="s">
        <v>295</v>
      </c>
      <c r="C138" s="39" t="s">
        <v>151</v>
      </c>
      <c r="D138" s="48">
        <v>301.85000000000002</v>
      </c>
      <c r="E138" s="49">
        <v>301.85000000000002</v>
      </c>
      <c r="F138" s="42">
        <f t="shared" ref="F138:F147" si="10">SUM(H138:DJ138)</f>
        <v>4</v>
      </c>
      <c r="G138" s="42">
        <f t="shared" ref="G138:G147" si="11">F138*D138</f>
        <v>1207.4000000000001</v>
      </c>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v>4</v>
      </c>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154"/>
      <c r="DI138" s="42"/>
      <c r="DJ138" s="42"/>
    </row>
    <row r="139" spans="1:114" s="155" customFormat="1" ht="14.85" customHeight="1">
      <c r="A139" s="37"/>
      <c r="B139" s="50" t="s">
        <v>296</v>
      </c>
      <c r="C139" s="39" t="s">
        <v>133</v>
      </c>
      <c r="D139" s="48">
        <v>734.94</v>
      </c>
      <c r="E139" s="49">
        <v>734.94</v>
      </c>
      <c r="F139" s="42">
        <f t="shared" si="10"/>
        <v>4.66</v>
      </c>
      <c r="G139" s="42">
        <f t="shared" si="11"/>
        <v>3424.8204000000005</v>
      </c>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v>4.66</v>
      </c>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154"/>
      <c r="DI139" s="42"/>
      <c r="DJ139" s="42"/>
    </row>
    <row r="140" spans="1:114" s="155" customFormat="1" ht="14.85" customHeight="1">
      <c r="A140" s="37"/>
      <c r="B140" s="50" t="s">
        <v>297</v>
      </c>
      <c r="C140" s="39" t="s">
        <v>151</v>
      </c>
      <c r="D140" s="48">
        <v>207.12</v>
      </c>
      <c r="E140" s="49">
        <v>207.12</v>
      </c>
      <c r="F140" s="42">
        <f t="shared" si="10"/>
        <v>20</v>
      </c>
      <c r="G140" s="42">
        <f t="shared" si="11"/>
        <v>4142.3999999999996</v>
      </c>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v>20</v>
      </c>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154"/>
      <c r="DI140" s="42"/>
      <c r="DJ140" s="42"/>
    </row>
    <row r="141" spans="1:114" s="155" customFormat="1" ht="14.85" customHeight="1">
      <c r="A141" s="37"/>
      <c r="B141" s="50" t="s">
        <v>298</v>
      </c>
      <c r="C141" s="39" t="s">
        <v>151</v>
      </c>
      <c r="D141" s="48">
        <v>1193.96</v>
      </c>
      <c r="E141" s="49">
        <v>1193.96</v>
      </c>
      <c r="F141" s="42">
        <f t="shared" si="10"/>
        <v>0</v>
      </c>
      <c r="G141" s="42">
        <f t="shared" si="11"/>
        <v>0</v>
      </c>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154"/>
      <c r="DI141" s="42"/>
      <c r="DJ141" s="42"/>
    </row>
    <row r="142" spans="1:114" s="155" customFormat="1" ht="13.7" customHeight="1">
      <c r="A142" s="37"/>
      <c r="B142" s="47" t="s">
        <v>154</v>
      </c>
      <c r="C142" s="39" t="s">
        <v>151</v>
      </c>
      <c r="D142" s="48">
        <v>279.04000000000002</v>
      </c>
      <c r="E142" s="49">
        <v>279.04000000000002</v>
      </c>
      <c r="F142" s="42">
        <f t="shared" si="10"/>
        <v>2</v>
      </c>
      <c r="G142" s="42">
        <f t="shared" si="11"/>
        <v>558.08000000000004</v>
      </c>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v>1</v>
      </c>
      <c r="AJ142" s="42"/>
      <c r="AK142" s="42"/>
      <c r="AL142" s="42"/>
      <c r="AM142" s="42"/>
      <c r="AN142" s="42">
        <v>1</v>
      </c>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154"/>
      <c r="DI142" s="42"/>
      <c r="DJ142" s="42"/>
    </row>
    <row r="143" spans="1:114" s="155" customFormat="1" ht="14.85" customHeight="1">
      <c r="A143" s="37"/>
      <c r="B143" s="47" t="s">
        <v>156</v>
      </c>
      <c r="C143" s="39" t="s">
        <v>151</v>
      </c>
      <c r="D143" s="48">
        <v>451.42</v>
      </c>
      <c r="E143" s="49">
        <v>451.42</v>
      </c>
      <c r="F143" s="42">
        <f t="shared" si="10"/>
        <v>0</v>
      </c>
      <c r="G143" s="42">
        <f t="shared" si="11"/>
        <v>0</v>
      </c>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154"/>
      <c r="DI143" s="42"/>
      <c r="DJ143" s="42"/>
    </row>
    <row r="144" spans="1:114" s="155" customFormat="1" ht="14.85" customHeight="1">
      <c r="A144" s="37"/>
      <c r="B144" s="47" t="s">
        <v>158</v>
      </c>
      <c r="C144" s="39" t="s">
        <v>151</v>
      </c>
      <c r="D144" s="48">
        <v>218.8</v>
      </c>
      <c r="E144" s="49">
        <v>218.8</v>
      </c>
      <c r="F144" s="42">
        <f t="shared" si="10"/>
        <v>4</v>
      </c>
      <c r="G144" s="42">
        <f t="shared" si="11"/>
        <v>875.2</v>
      </c>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v>4</v>
      </c>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154"/>
      <c r="DI144" s="42"/>
      <c r="DJ144" s="42"/>
    </row>
    <row r="145" spans="1:114" s="155" customFormat="1" ht="14.85" customHeight="1">
      <c r="A145" s="37"/>
      <c r="B145" s="50" t="s">
        <v>299</v>
      </c>
      <c r="C145" s="39" t="s">
        <v>151</v>
      </c>
      <c r="D145" s="48">
        <v>1604.94</v>
      </c>
      <c r="E145" s="49">
        <v>1604.94</v>
      </c>
      <c r="F145" s="42">
        <f t="shared" si="10"/>
        <v>2</v>
      </c>
      <c r="G145" s="42">
        <f t="shared" si="11"/>
        <v>3209.88</v>
      </c>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v>2</v>
      </c>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154"/>
      <c r="DI145" s="42"/>
      <c r="DJ145" s="42"/>
    </row>
    <row r="146" spans="1:114" s="155" customFormat="1" ht="14.85" customHeight="1">
      <c r="A146" s="37"/>
      <c r="B146" s="50" t="s">
        <v>300</v>
      </c>
      <c r="C146" s="39" t="s">
        <v>151</v>
      </c>
      <c r="D146" s="48">
        <v>4151.18</v>
      </c>
      <c r="E146" s="49">
        <v>4151.18</v>
      </c>
      <c r="F146" s="42">
        <f t="shared" si="10"/>
        <v>1</v>
      </c>
      <c r="G146" s="42">
        <f t="shared" si="11"/>
        <v>4151.18</v>
      </c>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v>1</v>
      </c>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154"/>
      <c r="DI146" s="42"/>
      <c r="DJ146" s="42"/>
    </row>
    <row r="147" spans="1:114" s="155" customFormat="1" ht="14.85" customHeight="1">
      <c r="A147" s="37"/>
      <c r="B147" s="50" t="s">
        <v>301</v>
      </c>
      <c r="C147" s="39" t="s">
        <v>151</v>
      </c>
      <c r="D147" s="48">
        <v>289.44</v>
      </c>
      <c r="E147" s="49">
        <v>289.44</v>
      </c>
      <c r="F147" s="42">
        <f t="shared" si="10"/>
        <v>9</v>
      </c>
      <c r="G147" s="42">
        <f t="shared" si="11"/>
        <v>2604.96</v>
      </c>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v>1</v>
      </c>
      <c r="AJ147" s="42"/>
      <c r="AK147" s="42"/>
      <c r="AL147" s="42"/>
      <c r="AM147" s="42"/>
      <c r="AN147" s="42">
        <v>1</v>
      </c>
      <c r="AO147" s="42"/>
      <c r="AP147" s="42"/>
      <c r="AQ147" s="42"/>
      <c r="AR147" s="42"/>
      <c r="AS147" s="42"/>
      <c r="AT147" s="42"/>
      <c r="AU147" s="42"/>
      <c r="AV147" s="42"/>
      <c r="AW147" s="42"/>
      <c r="AX147" s="42"/>
      <c r="AY147" s="42">
        <v>5</v>
      </c>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v>2</v>
      </c>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154"/>
      <c r="DI147" s="42"/>
      <c r="DJ147" s="42"/>
    </row>
    <row r="148" spans="1:114" s="159" customFormat="1" ht="55.5" customHeight="1">
      <c r="A148" s="57" t="s">
        <v>302</v>
      </c>
      <c r="B148" s="58" t="s">
        <v>303</v>
      </c>
      <c r="C148" s="58"/>
      <c r="D148" s="59"/>
      <c r="E148" s="60"/>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c r="BR148" s="61"/>
      <c r="BS148" s="61"/>
      <c r="BT148" s="61"/>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c r="CS148" s="61"/>
      <c r="CT148" s="61"/>
      <c r="CU148" s="61"/>
      <c r="CV148" s="61"/>
      <c r="CW148" s="61"/>
      <c r="CX148" s="61"/>
      <c r="CY148" s="61"/>
      <c r="CZ148" s="61"/>
      <c r="DA148" s="61"/>
      <c r="DB148" s="61"/>
      <c r="DC148" s="61"/>
      <c r="DD148" s="61"/>
      <c r="DE148" s="61"/>
      <c r="DF148" s="61"/>
      <c r="DG148" s="61"/>
      <c r="DH148" s="158"/>
      <c r="DI148" s="61"/>
      <c r="DJ148" s="61"/>
    </row>
    <row r="149" spans="1:114" s="25" customFormat="1" ht="45.2" customHeight="1">
      <c r="A149" s="62" t="s">
        <v>304</v>
      </c>
      <c r="B149" s="63" t="s">
        <v>305</v>
      </c>
      <c r="C149" s="64" t="s">
        <v>306</v>
      </c>
      <c r="D149" s="65">
        <v>50</v>
      </c>
      <c r="E149" s="66">
        <v>50</v>
      </c>
      <c r="F149" s="23">
        <f>SUM(H149:DJ149)</f>
        <v>395</v>
      </c>
      <c r="G149" s="23">
        <f>F149*D149</f>
        <v>19750</v>
      </c>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v>29</v>
      </c>
      <c r="AS149" s="23"/>
      <c r="AT149" s="23">
        <v>34</v>
      </c>
      <c r="AU149" s="23">
        <v>14</v>
      </c>
      <c r="AV149" s="23">
        <v>23</v>
      </c>
      <c r="AW149" s="23">
        <v>51</v>
      </c>
      <c r="AX149" s="23"/>
      <c r="AY149" s="23">
        <v>31</v>
      </c>
      <c r="AZ149" s="23"/>
      <c r="BA149" s="23"/>
      <c r="BB149" s="23"/>
      <c r="BC149" s="23"/>
      <c r="BD149" s="23"/>
      <c r="BE149" s="23"/>
      <c r="BF149" s="23"/>
      <c r="BG149" s="23"/>
      <c r="BH149" s="23"/>
      <c r="BI149" s="23"/>
      <c r="BJ149" s="23"/>
      <c r="BK149" s="23"/>
      <c r="BL149" s="23"/>
      <c r="BM149" s="23"/>
      <c r="BN149" s="23"/>
      <c r="BO149" s="23"/>
      <c r="BP149" s="23"/>
      <c r="BQ149" s="23">
        <v>37</v>
      </c>
      <c r="BR149" s="23"/>
      <c r="BS149" s="23"/>
      <c r="BT149" s="23"/>
      <c r="BU149" s="23"/>
      <c r="BV149" s="23"/>
      <c r="BW149" s="23">
        <v>1</v>
      </c>
      <c r="BX149" s="23"/>
      <c r="BY149" s="23"/>
      <c r="BZ149" s="23"/>
      <c r="CA149" s="23"/>
      <c r="CB149" s="23"/>
      <c r="CC149" s="23"/>
      <c r="CD149" s="23">
        <v>14</v>
      </c>
      <c r="CE149" s="23">
        <v>59</v>
      </c>
      <c r="CF149" s="23"/>
      <c r="CG149" s="23"/>
      <c r="CH149" s="23"/>
      <c r="CI149" s="23"/>
      <c r="CJ149" s="23"/>
      <c r="CK149" s="23"/>
      <c r="CL149" s="23"/>
      <c r="CM149" s="23"/>
      <c r="CN149" s="23"/>
      <c r="CO149" s="23">
        <v>27</v>
      </c>
      <c r="CP149" s="23"/>
      <c r="CQ149" s="23"/>
      <c r="CR149" s="23"/>
      <c r="CS149" s="23"/>
      <c r="CT149" s="23"/>
      <c r="CU149" s="23"/>
      <c r="CV149" s="23"/>
      <c r="CW149" s="23"/>
      <c r="CX149" s="23"/>
      <c r="CY149" s="23"/>
      <c r="CZ149" s="23"/>
      <c r="DA149" s="23"/>
      <c r="DB149" s="23"/>
      <c r="DC149" s="23"/>
      <c r="DD149" s="23"/>
      <c r="DE149" s="23"/>
      <c r="DF149" s="23">
        <v>5</v>
      </c>
      <c r="DG149" s="23">
        <v>27</v>
      </c>
      <c r="DH149" s="24">
        <v>43</v>
      </c>
      <c r="DI149" s="23"/>
      <c r="DJ149" s="23"/>
    </row>
    <row r="150" spans="1:114" s="159" customFormat="1" ht="52.9" customHeight="1">
      <c r="A150" s="67" t="s">
        <v>307</v>
      </c>
      <c r="B150" s="68" t="s">
        <v>308</v>
      </c>
      <c r="C150" s="69"/>
      <c r="D150" s="70"/>
      <c r="E150" s="7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1"/>
      <c r="BS150" s="61"/>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c r="DE150" s="61"/>
      <c r="DF150" s="61"/>
      <c r="DG150" s="61"/>
      <c r="DH150" s="158"/>
      <c r="DI150" s="61"/>
      <c r="DJ150" s="61"/>
    </row>
    <row r="151" spans="1:114" s="159" customFormat="1" ht="31.35" customHeight="1">
      <c r="A151" s="72" t="s">
        <v>309</v>
      </c>
      <c r="B151" s="73" t="s">
        <v>310</v>
      </c>
      <c r="C151" s="69"/>
      <c r="D151" s="70"/>
      <c r="E151" s="7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61"/>
      <c r="DH151" s="158"/>
      <c r="DI151" s="61"/>
      <c r="DJ151" s="61"/>
    </row>
    <row r="152" spans="1:114" s="159" customFormat="1" ht="38.25" customHeight="1">
      <c r="A152" s="72"/>
      <c r="B152" s="73" t="s">
        <v>311</v>
      </c>
      <c r="C152" s="69" t="s">
        <v>312</v>
      </c>
      <c r="D152" s="70">
        <v>193.67037239999999</v>
      </c>
      <c r="E152" s="71">
        <v>193.67037239999999</v>
      </c>
      <c r="F152" s="61">
        <f>SUM(H152:DJ152)</f>
        <v>0</v>
      </c>
      <c r="G152" s="61">
        <f>F152*D152</f>
        <v>0</v>
      </c>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1"/>
      <c r="BS152" s="61"/>
      <c r="BT152" s="61"/>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1"/>
      <c r="CR152" s="61"/>
      <c r="CS152" s="61"/>
      <c r="CT152" s="61"/>
      <c r="CU152" s="61"/>
      <c r="CV152" s="61"/>
      <c r="CW152" s="61"/>
      <c r="CX152" s="61"/>
      <c r="CY152" s="61"/>
      <c r="CZ152" s="61"/>
      <c r="DA152" s="61"/>
      <c r="DB152" s="61"/>
      <c r="DC152" s="61"/>
      <c r="DD152" s="61"/>
      <c r="DE152" s="61"/>
      <c r="DF152" s="61"/>
      <c r="DG152" s="61"/>
      <c r="DH152" s="158"/>
      <c r="DI152" s="61"/>
      <c r="DJ152" s="61"/>
    </row>
    <row r="153" spans="1:114" s="159" customFormat="1" ht="34.35" customHeight="1">
      <c r="A153" s="72"/>
      <c r="B153" s="73" t="s">
        <v>313</v>
      </c>
      <c r="C153" s="69" t="s">
        <v>314</v>
      </c>
      <c r="D153" s="70">
        <v>77.482209199999986</v>
      </c>
      <c r="E153" s="71">
        <v>77.482209199999986</v>
      </c>
      <c r="F153" s="61">
        <f>SUM(H153:DJ153)</f>
        <v>34.150000000000006</v>
      </c>
      <c r="G153" s="61">
        <f>F153*D153</f>
        <v>2646.01744418</v>
      </c>
      <c r="H153" s="61"/>
      <c r="I153" s="61"/>
      <c r="J153" s="61"/>
      <c r="K153" s="61"/>
      <c r="L153" s="61"/>
      <c r="M153" s="61"/>
      <c r="N153" s="61"/>
      <c r="O153" s="61"/>
      <c r="P153" s="61"/>
      <c r="Q153" s="61"/>
      <c r="R153" s="61"/>
      <c r="S153" s="61"/>
      <c r="T153" s="61"/>
      <c r="U153" s="61"/>
      <c r="V153" s="61">
        <v>1.5</v>
      </c>
      <c r="W153" s="61"/>
      <c r="X153" s="61"/>
      <c r="Y153" s="61"/>
      <c r="Z153" s="61"/>
      <c r="AA153" s="61"/>
      <c r="AB153" s="61"/>
      <c r="AC153" s="61"/>
      <c r="AD153" s="61"/>
      <c r="AE153" s="61"/>
      <c r="AF153" s="61"/>
      <c r="AG153" s="61"/>
      <c r="AH153" s="61"/>
      <c r="AI153" s="61">
        <v>7.12</v>
      </c>
      <c r="AJ153" s="61">
        <v>1.5</v>
      </c>
      <c r="AK153" s="61"/>
      <c r="AL153" s="61"/>
      <c r="AM153" s="61"/>
      <c r="AN153" s="61"/>
      <c r="AO153" s="61"/>
      <c r="AP153" s="61"/>
      <c r="AQ153" s="61"/>
      <c r="AR153" s="61"/>
      <c r="AS153" s="61"/>
      <c r="AT153" s="61"/>
      <c r="AU153" s="61"/>
      <c r="AV153" s="61">
        <v>1.5</v>
      </c>
      <c r="AW153" s="61"/>
      <c r="AX153" s="61"/>
      <c r="AY153" s="61">
        <v>3</v>
      </c>
      <c r="AZ153" s="61"/>
      <c r="BA153" s="61"/>
      <c r="BB153" s="61"/>
      <c r="BC153" s="61"/>
      <c r="BD153" s="61"/>
      <c r="BE153" s="61"/>
      <c r="BF153" s="61"/>
      <c r="BG153" s="61"/>
      <c r="BH153" s="61"/>
      <c r="BI153" s="61"/>
      <c r="BJ153" s="61"/>
      <c r="BK153" s="61"/>
      <c r="BL153" s="61">
        <v>1.5</v>
      </c>
      <c r="BM153" s="61"/>
      <c r="BN153" s="61"/>
      <c r="BO153" s="61"/>
      <c r="BP153" s="61">
        <v>6.03</v>
      </c>
      <c r="BQ153" s="61"/>
      <c r="BR153" s="61"/>
      <c r="BS153" s="61"/>
      <c r="BT153" s="61"/>
      <c r="BU153" s="61">
        <v>1.5</v>
      </c>
      <c r="BV153" s="61"/>
      <c r="BW153" s="61"/>
      <c r="BX153" s="61"/>
      <c r="BY153" s="61"/>
      <c r="BZ153" s="61">
        <v>1.5</v>
      </c>
      <c r="CA153" s="61"/>
      <c r="CB153" s="61"/>
      <c r="CC153" s="61"/>
      <c r="CD153" s="61"/>
      <c r="CE153" s="61"/>
      <c r="CF153" s="61"/>
      <c r="CG153" s="61"/>
      <c r="CH153" s="61"/>
      <c r="CI153" s="61"/>
      <c r="CJ153" s="61"/>
      <c r="CK153" s="61">
        <v>3</v>
      </c>
      <c r="CL153" s="61"/>
      <c r="CM153" s="61">
        <v>1.5</v>
      </c>
      <c r="CN153" s="61"/>
      <c r="CO153" s="61"/>
      <c r="CP153" s="61"/>
      <c r="CQ153" s="61"/>
      <c r="CR153" s="61"/>
      <c r="CS153" s="61"/>
      <c r="CT153" s="61"/>
      <c r="CU153" s="61"/>
      <c r="CV153" s="61">
        <v>4.5</v>
      </c>
      <c r="CW153" s="61"/>
      <c r="CX153" s="61"/>
      <c r="CY153" s="61"/>
      <c r="CZ153" s="61"/>
      <c r="DA153" s="61"/>
      <c r="DB153" s="61"/>
      <c r="DC153" s="61"/>
      <c r="DD153" s="61"/>
      <c r="DE153" s="61"/>
      <c r="DF153" s="61"/>
      <c r="DG153" s="61"/>
      <c r="DH153" s="158"/>
      <c r="DI153" s="61"/>
      <c r="DJ153" s="61"/>
    </row>
    <row r="154" spans="1:114" s="159" customFormat="1" ht="29.45" customHeight="1">
      <c r="A154" s="72"/>
      <c r="B154" s="73" t="s">
        <v>315</v>
      </c>
      <c r="C154" s="69" t="s">
        <v>316</v>
      </c>
      <c r="D154" s="70">
        <v>11620.45</v>
      </c>
      <c r="E154" s="71">
        <v>11620.452344000001</v>
      </c>
      <c r="F154" s="61">
        <f>SUM(H154:DJ154)</f>
        <v>5.7499999999999947</v>
      </c>
      <c r="G154" s="61">
        <f>F154*D154</f>
        <v>66817.587499999936</v>
      </c>
      <c r="H154" s="61">
        <v>0.27</v>
      </c>
      <c r="I154" s="61">
        <v>0.3</v>
      </c>
      <c r="J154" s="61">
        <v>0.26</v>
      </c>
      <c r="K154" s="61"/>
      <c r="L154" s="61"/>
      <c r="M154" s="61"/>
      <c r="N154" s="61"/>
      <c r="O154" s="61"/>
      <c r="P154" s="61"/>
      <c r="Q154" s="61"/>
      <c r="R154" s="61"/>
      <c r="S154" s="61"/>
      <c r="T154" s="61">
        <v>0.01</v>
      </c>
      <c r="U154" s="61"/>
      <c r="V154" s="61">
        <v>0.01</v>
      </c>
      <c r="W154" s="61">
        <v>0.01</v>
      </c>
      <c r="X154" s="61"/>
      <c r="Y154" s="61">
        <v>0.26</v>
      </c>
      <c r="Z154" s="61">
        <v>0.24</v>
      </c>
      <c r="AA154" s="61">
        <v>0.28999999999999998</v>
      </c>
      <c r="AB154" s="61">
        <v>0.22</v>
      </c>
      <c r="AC154" s="61"/>
      <c r="AD154" s="61"/>
      <c r="AE154" s="61"/>
      <c r="AF154" s="61">
        <v>0.6</v>
      </c>
      <c r="AG154" s="61"/>
      <c r="AH154" s="61">
        <v>0.01</v>
      </c>
      <c r="AI154" s="61"/>
      <c r="AJ154" s="61"/>
      <c r="AK154" s="61">
        <v>0.37</v>
      </c>
      <c r="AL154" s="61">
        <v>0.01</v>
      </c>
      <c r="AM154" s="61"/>
      <c r="AN154" s="61"/>
      <c r="AO154" s="61">
        <v>0.01</v>
      </c>
      <c r="AP154" s="61"/>
      <c r="AQ154" s="61"/>
      <c r="AR154" s="61"/>
      <c r="AS154" s="61"/>
      <c r="AT154" s="61"/>
      <c r="AU154" s="61"/>
      <c r="AV154" s="61"/>
      <c r="AW154" s="61"/>
      <c r="AX154" s="61"/>
      <c r="AY154" s="61">
        <v>0.28999999999999998</v>
      </c>
      <c r="AZ154" s="61">
        <v>0.3</v>
      </c>
      <c r="BA154" s="61">
        <v>0.01</v>
      </c>
      <c r="BB154" s="61">
        <v>0.01</v>
      </c>
      <c r="BC154" s="61">
        <v>0.01</v>
      </c>
      <c r="BD154" s="61">
        <v>0.02</v>
      </c>
      <c r="BE154" s="61"/>
      <c r="BF154" s="61">
        <v>0.01</v>
      </c>
      <c r="BG154" s="61"/>
      <c r="BH154" s="61"/>
      <c r="BI154" s="61">
        <v>0.01</v>
      </c>
      <c r="BJ154" s="61"/>
      <c r="BK154" s="61">
        <v>0.34</v>
      </c>
      <c r="BL154" s="61">
        <v>0.01</v>
      </c>
      <c r="BM154" s="61"/>
      <c r="BN154" s="61">
        <v>0.3</v>
      </c>
      <c r="BO154" s="61">
        <v>0.31</v>
      </c>
      <c r="BP154" s="61">
        <v>0.01</v>
      </c>
      <c r="BQ154" s="61"/>
      <c r="BR154" s="61">
        <v>0.05</v>
      </c>
      <c r="BS154" s="61"/>
      <c r="BT154" s="61">
        <v>0.35</v>
      </c>
      <c r="BU154" s="61"/>
      <c r="BV154" s="61"/>
      <c r="BW154" s="61">
        <v>0.01</v>
      </c>
      <c r="BX154" s="61"/>
      <c r="BY154" s="61">
        <v>0.01</v>
      </c>
      <c r="BZ154" s="61">
        <v>0.03</v>
      </c>
      <c r="CA154" s="61"/>
      <c r="CB154" s="61"/>
      <c r="CC154" s="61">
        <v>0.01</v>
      </c>
      <c r="CD154" s="61"/>
      <c r="CE154" s="61">
        <v>0.03</v>
      </c>
      <c r="CF154" s="61"/>
      <c r="CG154" s="61"/>
      <c r="CH154" s="61"/>
      <c r="CI154" s="61">
        <v>0.01</v>
      </c>
      <c r="CJ154" s="61">
        <v>0.04</v>
      </c>
      <c r="CK154" s="61">
        <v>0.01</v>
      </c>
      <c r="CL154" s="61"/>
      <c r="CM154" s="61">
        <v>0.03</v>
      </c>
      <c r="CN154" s="61"/>
      <c r="CO154" s="61">
        <v>0.08</v>
      </c>
      <c r="CP154" s="61">
        <v>0.02</v>
      </c>
      <c r="CQ154" s="61">
        <v>0.01</v>
      </c>
      <c r="CR154" s="61">
        <v>0.01</v>
      </c>
      <c r="CS154" s="61">
        <v>0.05</v>
      </c>
      <c r="CT154" s="61"/>
      <c r="CU154" s="61"/>
      <c r="CV154" s="61">
        <v>7.0000000000000007E-2</v>
      </c>
      <c r="CW154" s="61">
        <v>0.03</v>
      </c>
      <c r="CX154" s="61">
        <v>0.02</v>
      </c>
      <c r="CY154" s="61">
        <v>0.04</v>
      </c>
      <c r="CZ154" s="61">
        <v>0.2</v>
      </c>
      <c r="DA154" s="61">
        <v>0.01</v>
      </c>
      <c r="DB154" s="61"/>
      <c r="DC154" s="61">
        <v>0.02</v>
      </c>
      <c r="DD154" s="61">
        <v>0.06</v>
      </c>
      <c r="DE154" s="61"/>
      <c r="DF154" s="61"/>
      <c r="DG154" s="61"/>
      <c r="DH154" s="158"/>
      <c r="DI154" s="61">
        <v>0.05</v>
      </c>
      <c r="DJ154" s="61"/>
    </row>
    <row r="155" spans="1:114" s="159" customFormat="1" ht="29.45" customHeight="1">
      <c r="A155" s="72" t="s">
        <v>317</v>
      </c>
      <c r="B155" s="73" t="s">
        <v>318</v>
      </c>
      <c r="C155" s="69"/>
      <c r="D155" s="70"/>
      <c r="E155" s="7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t="s">
        <v>368</v>
      </c>
      <c r="BA155" s="61"/>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160"/>
      <c r="CY155" s="61"/>
      <c r="CZ155" s="61"/>
      <c r="DA155" s="61"/>
      <c r="DB155" s="61"/>
      <c r="DC155" s="61"/>
      <c r="DD155" s="61"/>
      <c r="DE155" s="61"/>
      <c r="DF155" s="61"/>
      <c r="DG155" s="61"/>
      <c r="DH155" s="158"/>
      <c r="DI155" s="61"/>
      <c r="DJ155" s="61"/>
    </row>
    <row r="156" spans="1:114" s="159" customFormat="1" ht="18.600000000000001" customHeight="1">
      <c r="A156" s="72"/>
      <c r="B156" s="74" t="s">
        <v>319</v>
      </c>
      <c r="C156" s="69" t="s">
        <v>146</v>
      </c>
      <c r="D156" s="70">
        <v>26.761335600000002</v>
      </c>
      <c r="E156" s="71">
        <v>26.761335600000002</v>
      </c>
      <c r="F156" s="61">
        <f t="shared" ref="F156:F225" si="12">SUM(H156:DJ156)</f>
        <v>0</v>
      </c>
      <c r="G156" s="61">
        <f t="shared" ref="G156:G229" si="13">F156*D156</f>
        <v>0</v>
      </c>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c r="DH156" s="158"/>
      <c r="DI156" s="61"/>
      <c r="DJ156" s="61"/>
    </row>
    <row r="157" spans="1:114" s="159" customFormat="1" ht="19.5" customHeight="1">
      <c r="A157" s="72"/>
      <c r="B157" s="75" t="s">
        <v>320</v>
      </c>
      <c r="C157" s="76" t="s">
        <v>321</v>
      </c>
      <c r="D157" s="70">
        <v>26.761335600000002</v>
      </c>
      <c r="E157" s="71">
        <v>26.761335600000002</v>
      </c>
      <c r="F157" s="61">
        <f t="shared" si="12"/>
        <v>0</v>
      </c>
      <c r="G157" s="61">
        <f t="shared" si="13"/>
        <v>0</v>
      </c>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c r="DH157" s="158"/>
      <c r="DI157" s="61"/>
      <c r="DJ157" s="61"/>
    </row>
    <row r="158" spans="1:114" s="159" customFormat="1" ht="17.649999999999999" customHeight="1">
      <c r="A158" s="72"/>
      <c r="B158" s="75" t="s">
        <v>322</v>
      </c>
      <c r="C158" s="69" t="s">
        <v>146</v>
      </c>
      <c r="D158" s="70">
        <v>26.761335600000002</v>
      </c>
      <c r="E158" s="71">
        <v>26.761335600000002</v>
      </c>
      <c r="F158" s="61">
        <f t="shared" si="12"/>
        <v>0</v>
      </c>
      <c r="G158" s="61">
        <f t="shared" si="13"/>
        <v>0</v>
      </c>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158"/>
      <c r="DI158" s="61"/>
      <c r="DJ158" s="61"/>
    </row>
    <row r="159" spans="1:114" s="159" customFormat="1" ht="16.7" customHeight="1">
      <c r="A159" s="72"/>
      <c r="B159" s="74" t="s">
        <v>323</v>
      </c>
      <c r="C159" s="69" t="s">
        <v>324</v>
      </c>
      <c r="D159" s="70">
        <v>3259.46</v>
      </c>
      <c r="E159" s="71">
        <v>3259.46</v>
      </c>
      <c r="F159" s="61">
        <f t="shared" si="12"/>
        <v>0</v>
      </c>
      <c r="G159" s="61">
        <f t="shared" si="13"/>
        <v>0</v>
      </c>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158"/>
      <c r="DI159" s="61"/>
      <c r="DJ159" s="61"/>
    </row>
    <row r="160" spans="1:114" s="159" customFormat="1" ht="15.75" customHeight="1">
      <c r="A160" s="72"/>
      <c r="B160" s="74" t="s">
        <v>325</v>
      </c>
      <c r="C160" s="69" t="s">
        <v>324</v>
      </c>
      <c r="D160" s="70">
        <v>4879.5200000000004</v>
      </c>
      <c r="E160" s="71">
        <v>4879.5200000000004</v>
      </c>
      <c r="F160" s="61">
        <f t="shared" si="12"/>
        <v>0</v>
      </c>
      <c r="G160" s="61">
        <f t="shared" si="13"/>
        <v>0</v>
      </c>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c r="DE160" s="61"/>
      <c r="DF160" s="61"/>
      <c r="DG160" s="61"/>
      <c r="DH160" s="158"/>
      <c r="DI160" s="61"/>
      <c r="DJ160" s="61"/>
    </row>
    <row r="161" spans="1:114" s="159" customFormat="1" ht="13.7" customHeight="1">
      <c r="A161" s="72"/>
      <c r="B161" s="74" t="s">
        <v>326</v>
      </c>
      <c r="C161" s="69" t="s">
        <v>324</v>
      </c>
      <c r="D161" s="70">
        <v>4879.5200000000004</v>
      </c>
      <c r="E161" s="71">
        <v>4879.5200000000004</v>
      </c>
      <c r="F161" s="61">
        <f t="shared" si="12"/>
        <v>0</v>
      </c>
      <c r="G161" s="61">
        <f t="shared" si="13"/>
        <v>0</v>
      </c>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61"/>
      <c r="DH161" s="158"/>
      <c r="DI161" s="61"/>
      <c r="DJ161" s="61"/>
    </row>
    <row r="162" spans="1:114" s="159" customFormat="1" ht="13.7" customHeight="1">
      <c r="A162" s="72"/>
      <c r="B162" s="74" t="s">
        <v>327</v>
      </c>
      <c r="C162" s="69" t="s">
        <v>151</v>
      </c>
      <c r="D162" s="70">
        <v>2963.47</v>
      </c>
      <c r="E162" s="71">
        <v>2963.47</v>
      </c>
      <c r="F162" s="61">
        <f t="shared" si="12"/>
        <v>0</v>
      </c>
      <c r="G162" s="61">
        <f t="shared" si="13"/>
        <v>0</v>
      </c>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c r="DH162" s="158"/>
      <c r="DI162" s="61"/>
      <c r="DJ162" s="61"/>
    </row>
    <row r="163" spans="1:114" s="159" customFormat="1" ht="14.65" customHeight="1">
      <c r="A163" s="72"/>
      <c r="B163" s="74" t="s">
        <v>328</v>
      </c>
      <c r="C163" s="69" t="s">
        <v>151</v>
      </c>
      <c r="D163" s="70">
        <v>4576.49</v>
      </c>
      <c r="E163" s="71">
        <v>4576.49</v>
      </c>
      <c r="F163" s="61">
        <f t="shared" si="12"/>
        <v>0</v>
      </c>
      <c r="G163" s="61">
        <f t="shared" si="13"/>
        <v>0</v>
      </c>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c r="DE163" s="61"/>
      <c r="DF163" s="61"/>
      <c r="DG163" s="61"/>
      <c r="DH163" s="158"/>
      <c r="DI163" s="61"/>
      <c r="DJ163" s="61"/>
    </row>
    <row r="164" spans="1:114" s="159" customFormat="1" ht="14.65" customHeight="1">
      <c r="A164" s="72"/>
      <c r="B164" s="74" t="s">
        <v>329</v>
      </c>
      <c r="C164" s="69" t="s">
        <v>151</v>
      </c>
      <c r="D164" s="70">
        <v>5426.49</v>
      </c>
      <c r="E164" s="71">
        <v>5426.49</v>
      </c>
      <c r="F164" s="61">
        <f t="shared" si="12"/>
        <v>0</v>
      </c>
      <c r="G164" s="61">
        <f t="shared" si="13"/>
        <v>0</v>
      </c>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61"/>
      <c r="DH164" s="158"/>
      <c r="DI164" s="61"/>
      <c r="DJ164" s="61"/>
    </row>
    <row r="165" spans="1:114" s="159" customFormat="1" ht="16.7" customHeight="1">
      <c r="A165" s="72"/>
      <c r="B165" s="75" t="s">
        <v>330</v>
      </c>
      <c r="C165" s="69" t="s">
        <v>151</v>
      </c>
      <c r="D165" s="70">
        <v>810.03</v>
      </c>
      <c r="E165" s="71">
        <v>810.03</v>
      </c>
      <c r="F165" s="61">
        <f t="shared" si="12"/>
        <v>1</v>
      </c>
      <c r="G165" s="61">
        <f t="shared" si="13"/>
        <v>810.03</v>
      </c>
      <c r="H165" s="61"/>
      <c r="I165" s="61"/>
      <c r="J165" s="61"/>
      <c r="K165" s="61"/>
      <c r="L165" s="61"/>
      <c r="M165" s="61"/>
      <c r="N165" s="61"/>
      <c r="O165" s="61"/>
      <c r="P165" s="61"/>
      <c r="Q165" s="61"/>
      <c r="R165" s="61"/>
      <c r="S165" s="61"/>
      <c r="T165" s="61"/>
      <c r="U165" s="61"/>
      <c r="V165" s="61"/>
      <c r="W165" s="61"/>
      <c r="X165" s="61"/>
      <c r="Y165" s="61">
        <v>1</v>
      </c>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61"/>
      <c r="BU165" s="61"/>
      <c r="BV165" s="61"/>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61"/>
      <c r="DH165" s="158"/>
      <c r="DI165" s="61"/>
      <c r="DJ165" s="61"/>
    </row>
    <row r="166" spans="1:114" s="159" customFormat="1" ht="13.7" customHeight="1">
      <c r="A166" s="72"/>
      <c r="B166" s="74" t="s">
        <v>331</v>
      </c>
      <c r="C166" s="69" t="s">
        <v>151</v>
      </c>
      <c r="D166" s="70">
        <v>853.52</v>
      </c>
      <c r="E166" s="71">
        <v>853.52</v>
      </c>
      <c r="F166" s="61">
        <f t="shared" si="12"/>
        <v>0</v>
      </c>
      <c r="G166" s="61">
        <f t="shared" si="13"/>
        <v>0</v>
      </c>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158"/>
      <c r="DI166" s="61"/>
      <c r="DJ166" s="61"/>
    </row>
    <row r="167" spans="1:114" s="159" customFormat="1" ht="16.7" customHeight="1">
      <c r="A167" s="72"/>
      <c r="B167" s="74" t="s">
        <v>332</v>
      </c>
      <c r="C167" s="69" t="s">
        <v>151</v>
      </c>
      <c r="D167" s="70">
        <v>1502.02</v>
      </c>
      <c r="E167" s="71">
        <v>1502.02</v>
      </c>
      <c r="F167" s="61">
        <f t="shared" si="12"/>
        <v>0</v>
      </c>
      <c r="G167" s="61">
        <f t="shared" si="13"/>
        <v>0</v>
      </c>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158"/>
      <c r="DI167" s="61"/>
      <c r="DJ167" s="61"/>
    </row>
    <row r="168" spans="1:114" s="159" customFormat="1" ht="16.7" customHeight="1">
      <c r="A168" s="72"/>
      <c r="B168" s="74" t="s">
        <v>333</v>
      </c>
      <c r="C168" s="69" t="s">
        <v>151</v>
      </c>
      <c r="D168" s="70">
        <v>1633.46</v>
      </c>
      <c r="E168" s="71">
        <v>1633.46</v>
      </c>
      <c r="F168" s="61">
        <f t="shared" si="12"/>
        <v>0</v>
      </c>
      <c r="G168" s="61">
        <f t="shared" si="13"/>
        <v>0</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158"/>
      <c r="DI168" s="61"/>
      <c r="DJ168" s="61"/>
    </row>
    <row r="169" spans="1:114" s="159" customFormat="1" ht="14.65" customHeight="1">
      <c r="A169" s="72"/>
      <c r="B169" s="75" t="s">
        <v>334</v>
      </c>
      <c r="C169" s="69" t="s">
        <v>151</v>
      </c>
      <c r="D169" s="70">
        <v>361.19</v>
      </c>
      <c r="E169" s="71">
        <v>361.19</v>
      </c>
      <c r="F169" s="61">
        <f t="shared" si="12"/>
        <v>8</v>
      </c>
      <c r="G169" s="61">
        <f t="shared" si="13"/>
        <v>2889.52</v>
      </c>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v>1</v>
      </c>
      <c r="BM169" s="61"/>
      <c r="BN169" s="61"/>
      <c r="BO169" s="61"/>
      <c r="BP169" s="61"/>
      <c r="BQ169" s="61"/>
      <c r="BR169" s="61">
        <v>2</v>
      </c>
      <c r="BS169" s="61"/>
      <c r="BT169" s="61"/>
      <c r="BU169" s="61"/>
      <c r="BV169" s="61"/>
      <c r="BW169" s="61"/>
      <c r="BX169" s="61"/>
      <c r="BY169" s="61"/>
      <c r="BZ169" s="61">
        <v>1</v>
      </c>
      <c r="CA169" s="61"/>
      <c r="CB169" s="61"/>
      <c r="CC169" s="61"/>
      <c r="CD169" s="61"/>
      <c r="CE169" s="61">
        <v>2</v>
      </c>
      <c r="CF169" s="61"/>
      <c r="CG169" s="61"/>
      <c r="CH169" s="61"/>
      <c r="CI169" s="61"/>
      <c r="CJ169" s="61"/>
      <c r="CK169" s="61"/>
      <c r="CL169" s="61"/>
      <c r="CM169" s="61"/>
      <c r="CN169" s="61"/>
      <c r="CO169" s="61"/>
      <c r="CP169" s="61"/>
      <c r="CQ169" s="61"/>
      <c r="CR169" s="61">
        <v>1</v>
      </c>
      <c r="CS169" s="61"/>
      <c r="CT169" s="61"/>
      <c r="CU169" s="61"/>
      <c r="CV169" s="61"/>
      <c r="CW169" s="61"/>
      <c r="CX169" s="61"/>
      <c r="CY169" s="61"/>
      <c r="CZ169" s="61"/>
      <c r="DA169" s="61"/>
      <c r="DB169" s="61"/>
      <c r="DC169" s="61"/>
      <c r="DD169" s="61"/>
      <c r="DE169" s="61"/>
      <c r="DF169" s="61"/>
      <c r="DG169" s="61"/>
      <c r="DH169" s="158"/>
      <c r="DI169" s="61">
        <v>1</v>
      </c>
      <c r="DJ169" s="61"/>
    </row>
    <row r="170" spans="1:114" s="159" customFormat="1" ht="14.65" customHeight="1">
      <c r="A170" s="72"/>
      <c r="B170" s="75" t="s">
        <v>335</v>
      </c>
      <c r="C170" s="69" t="s">
        <v>151</v>
      </c>
      <c r="D170" s="70">
        <v>474.48</v>
      </c>
      <c r="E170" s="71">
        <v>474.48</v>
      </c>
      <c r="F170" s="61">
        <f t="shared" si="12"/>
        <v>0</v>
      </c>
      <c r="G170" s="61">
        <f t="shared" si="13"/>
        <v>0</v>
      </c>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c r="DH170" s="158"/>
      <c r="DI170" s="61"/>
      <c r="DJ170" s="61"/>
    </row>
    <row r="171" spans="1:114" s="159" customFormat="1" ht="15.75" customHeight="1">
      <c r="A171" s="72"/>
      <c r="B171" s="75" t="s">
        <v>336</v>
      </c>
      <c r="C171" s="69" t="s">
        <v>151</v>
      </c>
      <c r="D171" s="70">
        <v>648.48</v>
      </c>
      <c r="E171" s="71">
        <v>648.48</v>
      </c>
      <c r="F171" s="61">
        <f t="shared" si="12"/>
        <v>0</v>
      </c>
      <c r="G171" s="61">
        <f t="shared" si="13"/>
        <v>0</v>
      </c>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158"/>
      <c r="DI171" s="61"/>
      <c r="DJ171" s="61"/>
    </row>
    <row r="172" spans="1:114" s="159" customFormat="1" ht="14.65" customHeight="1">
      <c r="A172" s="72"/>
      <c r="B172" s="75" t="s">
        <v>337</v>
      </c>
      <c r="C172" s="69" t="s">
        <v>151</v>
      </c>
      <c r="D172" s="70">
        <v>934.72</v>
      </c>
      <c r="E172" s="71">
        <v>934.72</v>
      </c>
      <c r="F172" s="61">
        <f t="shared" si="12"/>
        <v>0</v>
      </c>
      <c r="G172" s="61">
        <f t="shared" si="13"/>
        <v>0</v>
      </c>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61"/>
      <c r="DH172" s="158"/>
      <c r="DI172" s="61"/>
      <c r="DJ172" s="61"/>
    </row>
    <row r="173" spans="1:114" s="159" customFormat="1" ht="15.75" customHeight="1">
      <c r="A173" s="72"/>
      <c r="B173" s="75" t="s">
        <v>338</v>
      </c>
      <c r="C173" s="69" t="s">
        <v>151</v>
      </c>
      <c r="D173" s="70">
        <v>37.659445999999996</v>
      </c>
      <c r="E173" s="71">
        <v>37.659445999999996</v>
      </c>
      <c r="F173" s="61">
        <f t="shared" si="12"/>
        <v>0</v>
      </c>
      <c r="G173" s="61">
        <f t="shared" si="13"/>
        <v>0</v>
      </c>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c r="BU173" s="61"/>
      <c r="BV173" s="61"/>
      <c r="BW173" s="61"/>
      <c r="BX173" s="61"/>
      <c r="BY173" s="61"/>
      <c r="BZ173" s="61"/>
      <c r="CA173" s="61"/>
      <c r="CB173" s="61"/>
      <c r="CC173" s="61"/>
      <c r="CD173" s="61"/>
      <c r="CE173" s="61"/>
      <c r="CF173" s="61"/>
      <c r="CG173" s="61"/>
      <c r="CH173" s="61"/>
      <c r="CI173" s="61"/>
      <c r="CJ173" s="61"/>
      <c r="CK173" s="61"/>
      <c r="CL173" s="61"/>
      <c r="CM173" s="61"/>
      <c r="CN173" s="61"/>
      <c r="CO173" s="61"/>
      <c r="CP173" s="61"/>
      <c r="CQ173" s="61"/>
      <c r="CR173" s="61"/>
      <c r="CS173" s="61"/>
      <c r="CT173" s="61"/>
      <c r="CU173" s="61"/>
      <c r="CV173" s="61"/>
      <c r="CW173" s="61"/>
      <c r="CX173" s="61"/>
      <c r="CY173" s="61"/>
      <c r="CZ173" s="61"/>
      <c r="DA173" s="61"/>
      <c r="DB173" s="61"/>
      <c r="DC173" s="61"/>
      <c r="DD173" s="61"/>
      <c r="DE173" s="61"/>
      <c r="DF173" s="61"/>
      <c r="DG173" s="61"/>
      <c r="DH173" s="158"/>
      <c r="DI173" s="61"/>
      <c r="DJ173" s="61"/>
    </row>
    <row r="174" spans="1:114" s="159" customFormat="1" ht="16.7" customHeight="1">
      <c r="A174" s="72"/>
      <c r="B174" s="75" t="s">
        <v>339</v>
      </c>
      <c r="C174" s="69" t="s">
        <v>151</v>
      </c>
      <c r="D174" s="70">
        <v>53.805028400000005</v>
      </c>
      <c r="E174" s="71">
        <v>53.805028400000005</v>
      </c>
      <c r="F174" s="61">
        <f t="shared" si="12"/>
        <v>0</v>
      </c>
      <c r="G174" s="61">
        <f t="shared" si="13"/>
        <v>0</v>
      </c>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c r="BQ174" s="61"/>
      <c r="BR174" s="61"/>
      <c r="BS174" s="61"/>
      <c r="BT174" s="61"/>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61"/>
      <c r="CW174" s="61"/>
      <c r="CX174" s="61"/>
      <c r="CY174" s="61"/>
      <c r="CZ174" s="61"/>
      <c r="DA174" s="61"/>
      <c r="DB174" s="61"/>
      <c r="DC174" s="61"/>
      <c r="DD174" s="61"/>
      <c r="DE174" s="61"/>
      <c r="DF174" s="61"/>
      <c r="DG174" s="61"/>
      <c r="DH174" s="158"/>
      <c r="DI174" s="61"/>
      <c r="DJ174" s="61"/>
    </row>
    <row r="175" spans="1:114" s="159" customFormat="1" ht="16.7" customHeight="1">
      <c r="A175" s="72"/>
      <c r="B175" s="75" t="s">
        <v>340</v>
      </c>
      <c r="C175" s="69" t="s">
        <v>151</v>
      </c>
      <c r="D175" s="70">
        <v>53.805028400000005</v>
      </c>
      <c r="E175" s="71">
        <v>53.805028400000005</v>
      </c>
      <c r="F175" s="61">
        <f t="shared" si="12"/>
        <v>0</v>
      </c>
      <c r="G175" s="61">
        <f t="shared" si="13"/>
        <v>0</v>
      </c>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1"/>
      <c r="BR175" s="61"/>
      <c r="BS175" s="61"/>
      <c r="BT175" s="61"/>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1"/>
      <c r="CS175" s="61"/>
      <c r="CT175" s="61"/>
      <c r="CU175" s="61"/>
      <c r="CV175" s="61"/>
      <c r="CW175" s="61"/>
      <c r="CX175" s="61"/>
      <c r="CY175" s="61"/>
      <c r="CZ175" s="61"/>
      <c r="DA175" s="61"/>
      <c r="DB175" s="61"/>
      <c r="DC175" s="61"/>
      <c r="DD175" s="61"/>
      <c r="DE175" s="61"/>
      <c r="DF175" s="61"/>
      <c r="DG175" s="61"/>
      <c r="DH175" s="158"/>
      <c r="DI175" s="61"/>
      <c r="DJ175" s="61"/>
    </row>
    <row r="176" spans="1:114" s="159" customFormat="1" ht="16.7" customHeight="1">
      <c r="A176" s="72"/>
      <c r="B176" s="75" t="s">
        <v>341</v>
      </c>
      <c r="C176" s="69" t="s">
        <v>151</v>
      </c>
      <c r="D176" s="70">
        <v>270.56</v>
      </c>
      <c r="E176" s="71">
        <v>270.56</v>
      </c>
      <c r="F176" s="61">
        <f t="shared" si="12"/>
        <v>70</v>
      </c>
      <c r="G176" s="61">
        <f t="shared" si="13"/>
        <v>18939.2</v>
      </c>
      <c r="H176" s="61"/>
      <c r="I176" s="61">
        <v>1</v>
      </c>
      <c r="J176" s="61"/>
      <c r="K176" s="61">
        <v>2</v>
      </c>
      <c r="L176" s="61">
        <v>2</v>
      </c>
      <c r="M176" s="61"/>
      <c r="N176" s="61"/>
      <c r="O176" s="61"/>
      <c r="P176" s="61">
        <v>1</v>
      </c>
      <c r="Q176" s="61"/>
      <c r="R176" s="61"/>
      <c r="S176" s="61"/>
      <c r="T176" s="61"/>
      <c r="U176" s="61"/>
      <c r="V176" s="61"/>
      <c r="W176" s="61"/>
      <c r="X176" s="61"/>
      <c r="Y176" s="61"/>
      <c r="Z176" s="61">
        <v>2</v>
      </c>
      <c r="AA176" s="61"/>
      <c r="AB176" s="61"/>
      <c r="AC176" s="61"/>
      <c r="AD176" s="61"/>
      <c r="AE176" s="61"/>
      <c r="AF176" s="61"/>
      <c r="AG176" s="61"/>
      <c r="AH176" s="61">
        <v>3</v>
      </c>
      <c r="AI176" s="61">
        <v>9</v>
      </c>
      <c r="AJ176" s="61"/>
      <c r="AK176" s="61"/>
      <c r="AL176" s="61"/>
      <c r="AM176" s="61"/>
      <c r="AN176" s="61">
        <v>1</v>
      </c>
      <c r="AO176" s="61"/>
      <c r="AP176" s="61"/>
      <c r="AQ176" s="61"/>
      <c r="AR176" s="61"/>
      <c r="AS176" s="61"/>
      <c r="AT176" s="61"/>
      <c r="AU176" s="61"/>
      <c r="AV176" s="61"/>
      <c r="AW176" s="61"/>
      <c r="AX176" s="61"/>
      <c r="AY176" s="61"/>
      <c r="AZ176" s="61">
        <v>1</v>
      </c>
      <c r="BA176" s="61">
        <v>1</v>
      </c>
      <c r="BB176" s="61">
        <v>3</v>
      </c>
      <c r="BC176" s="61">
        <v>1</v>
      </c>
      <c r="BD176" s="61"/>
      <c r="BE176" s="61"/>
      <c r="BF176" s="61"/>
      <c r="BG176" s="61">
        <v>9</v>
      </c>
      <c r="BH176" s="61"/>
      <c r="BI176" s="61"/>
      <c r="BJ176" s="61"/>
      <c r="BK176" s="61">
        <v>3</v>
      </c>
      <c r="BL176" s="61"/>
      <c r="BM176" s="61"/>
      <c r="BN176" s="61">
        <v>2</v>
      </c>
      <c r="BO176" s="61"/>
      <c r="BP176" s="61"/>
      <c r="BQ176" s="61"/>
      <c r="BR176" s="61"/>
      <c r="BS176" s="61"/>
      <c r="BT176" s="61">
        <v>1</v>
      </c>
      <c r="BU176" s="61"/>
      <c r="BV176" s="61"/>
      <c r="BW176" s="61">
        <v>1</v>
      </c>
      <c r="BX176" s="61"/>
      <c r="BY176" s="61"/>
      <c r="BZ176" s="61">
        <v>2</v>
      </c>
      <c r="CA176" s="61">
        <v>2</v>
      </c>
      <c r="CB176" s="61"/>
      <c r="CC176" s="61"/>
      <c r="CD176" s="61"/>
      <c r="CE176" s="61"/>
      <c r="CF176" s="61"/>
      <c r="CG176" s="61"/>
      <c r="CH176" s="61"/>
      <c r="CI176" s="61"/>
      <c r="CJ176" s="61"/>
      <c r="CK176" s="61">
        <v>2</v>
      </c>
      <c r="CL176" s="61"/>
      <c r="CM176" s="61">
        <v>3</v>
      </c>
      <c r="CN176" s="61"/>
      <c r="CO176" s="61">
        <v>1</v>
      </c>
      <c r="CP176" s="61"/>
      <c r="CQ176" s="61">
        <v>2</v>
      </c>
      <c r="CR176" s="61"/>
      <c r="CS176" s="61">
        <v>7</v>
      </c>
      <c r="CT176" s="61"/>
      <c r="CU176" s="61"/>
      <c r="CV176" s="61">
        <v>1</v>
      </c>
      <c r="CW176" s="61">
        <v>2</v>
      </c>
      <c r="CX176" s="61"/>
      <c r="CY176" s="61">
        <v>1</v>
      </c>
      <c r="CZ176" s="61">
        <v>1</v>
      </c>
      <c r="DA176" s="61">
        <v>1</v>
      </c>
      <c r="DB176" s="61"/>
      <c r="DC176" s="61">
        <v>2</v>
      </c>
      <c r="DD176" s="61"/>
      <c r="DE176" s="61"/>
      <c r="DF176" s="61"/>
      <c r="DG176" s="61"/>
      <c r="DH176" s="158"/>
      <c r="DI176" s="61"/>
      <c r="DJ176" s="61"/>
    </row>
    <row r="177" spans="1:114" s="159" customFormat="1" ht="16.7" customHeight="1">
      <c r="A177" s="72"/>
      <c r="B177" s="75" t="s">
        <v>342</v>
      </c>
      <c r="C177" s="69" t="s">
        <v>151</v>
      </c>
      <c r="D177" s="70">
        <v>398.06</v>
      </c>
      <c r="E177" s="71">
        <v>398.06</v>
      </c>
      <c r="F177" s="61">
        <f t="shared" si="12"/>
        <v>21</v>
      </c>
      <c r="G177" s="61">
        <f t="shared" si="13"/>
        <v>8359.26</v>
      </c>
      <c r="H177" s="61"/>
      <c r="I177" s="61"/>
      <c r="J177" s="61"/>
      <c r="K177" s="61"/>
      <c r="L177" s="61"/>
      <c r="M177" s="61"/>
      <c r="N177" s="61"/>
      <c r="O177" s="61"/>
      <c r="P177" s="61"/>
      <c r="Q177" s="61"/>
      <c r="R177" s="61"/>
      <c r="S177" s="61"/>
      <c r="T177" s="61"/>
      <c r="U177" s="61"/>
      <c r="V177" s="61"/>
      <c r="W177" s="61"/>
      <c r="X177" s="61"/>
      <c r="Y177" s="61"/>
      <c r="Z177" s="61">
        <v>1</v>
      </c>
      <c r="AA177" s="61">
        <v>1</v>
      </c>
      <c r="AB177" s="61"/>
      <c r="AC177" s="61"/>
      <c r="AD177" s="61"/>
      <c r="AE177" s="61"/>
      <c r="AF177" s="61"/>
      <c r="AG177" s="61"/>
      <c r="AH177" s="61"/>
      <c r="AI177" s="61">
        <v>12</v>
      </c>
      <c r="AJ177" s="61"/>
      <c r="AK177" s="61"/>
      <c r="AL177" s="61"/>
      <c r="AM177" s="61"/>
      <c r="AN177" s="61"/>
      <c r="AO177" s="61"/>
      <c r="AP177" s="61"/>
      <c r="AQ177" s="61"/>
      <c r="AR177" s="61"/>
      <c r="AS177" s="61"/>
      <c r="AT177" s="61"/>
      <c r="AU177" s="61"/>
      <c r="AV177" s="61"/>
      <c r="AW177" s="61"/>
      <c r="AX177" s="61"/>
      <c r="AY177" s="61"/>
      <c r="AZ177" s="61"/>
      <c r="BA177" s="61"/>
      <c r="BB177" s="61"/>
      <c r="BC177" s="61">
        <v>1</v>
      </c>
      <c r="BD177" s="61"/>
      <c r="BE177" s="61"/>
      <c r="BF177" s="61"/>
      <c r="BG177" s="61">
        <v>1</v>
      </c>
      <c r="BH177" s="61"/>
      <c r="BI177" s="61"/>
      <c r="BJ177" s="61"/>
      <c r="BK177" s="61"/>
      <c r="BL177" s="61"/>
      <c r="BM177" s="61"/>
      <c r="BN177" s="61"/>
      <c r="BO177" s="61"/>
      <c r="BP177" s="61"/>
      <c r="BQ177" s="61"/>
      <c r="BR177" s="61"/>
      <c r="BS177" s="61"/>
      <c r="BT177" s="61"/>
      <c r="BU177" s="61"/>
      <c r="BV177" s="61"/>
      <c r="BW177" s="61"/>
      <c r="BX177" s="61"/>
      <c r="BY177" s="61"/>
      <c r="BZ177" s="61"/>
      <c r="CA177" s="61"/>
      <c r="CB177" s="61"/>
      <c r="CC177" s="61"/>
      <c r="CD177" s="61"/>
      <c r="CE177" s="61"/>
      <c r="CF177" s="61"/>
      <c r="CG177" s="61">
        <v>1</v>
      </c>
      <c r="CH177" s="61"/>
      <c r="CI177" s="61"/>
      <c r="CJ177" s="61"/>
      <c r="CK177" s="61"/>
      <c r="CL177" s="61"/>
      <c r="CM177" s="61"/>
      <c r="CN177" s="61"/>
      <c r="CO177" s="61"/>
      <c r="CP177" s="61"/>
      <c r="CQ177" s="61">
        <v>2</v>
      </c>
      <c r="CR177" s="61"/>
      <c r="CS177" s="61">
        <v>2</v>
      </c>
      <c r="CT177" s="61"/>
      <c r="CU177" s="61"/>
      <c r="CV177" s="61"/>
      <c r="CW177" s="61"/>
      <c r="CX177" s="61"/>
      <c r="CY177" s="61"/>
      <c r="CZ177" s="61"/>
      <c r="DA177" s="61"/>
      <c r="DB177" s="61"/>
      <c r="DC177" s="61"/>
      <c r="DD177" s="61"/>
      <c r="DE177" s="61"/>
      <c r="DF177" s="61"/>
      <c r="DG177" s="61"/>
      <c r="DH177" s="158"/>
      <c r="DI177" s="61"/>
      <c r="DJ177" s="61"/>
    </row>
    <row r="178" spans="1:114" s="159" customFormat="1" ht="15.75" customHeight="1">
      <c r="A178" s="72"/>
      <c r="B178" s="75" t="s">
        <v>343</v>
      </c>
      <c r="C178" s="69" t="s">
        <v>151</v>
      </c>
      <c r="D178" s="70">
        <v>554.05999999999995</v>
      </c>
      <c r="E178" s="71">
        <v>554.05999999999995</v>
      </c>
      <c r="F178" s="61">
        <f t="shared" si="12"/>
        <v>5</v>
      </c>
      <c r="G178" s="61">
        <f t="shared" si="13"/>
        <v>2770.2999999999997</v>
      </c>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v>1</v>
      </c>
      <c r="AJ178" s="61"/>
      <c r="AK178" s="61"/>
      <c r="AL178" s="61"/>
      <c r="AM178" s="61"/>
      <c r="AN178" s="61"/>
      <c r="AO178" s="61"/>
      <c r="AP178" s="61"/>
      <c r="AQ178" s="61"/>
      <c r="AR178" s="61"/>
      <c r="AS178" s="61"/>
      <c r="AT178" s="61"/>
      <c r="AU178" s="61"/>
      <c r="AV178" s="61"/>
      <c r="AW178" s="61"/>
      <c r="AX178" s="61">
        <v>1</v>
      </c>
      <c r="AY178" s="61"/>
      <c r="AZ178" s="61"/>
      <c r="BA178" s="61"/>
      <c r="BB178" s="61"/>
      <c r="BC178" s="61"/>
      <c r="BD178" s="61"/>
      <c r="BE178" s="61"/>
      <c r="BF178" s="61"/>
      <c r="BG178" s="61">
        <v>2</v>
      </c>
      <c r="BH178" s="61"/>
      <c r="BI178" s="61"/>
      <c r="BJ178" s="61"/>
      <c r="BK178" s="61"/>
      <c r="BL178" s="61"/>
      <c r="BM178" s="61"/>
      <c r="BN178" s="61"/>
      <c r="BO178" s="61"/>
      <c r="BP178" s="61"/>
      <c r="BQ178" s="61"/>
      <c r="BR178" s="61"/>
      <c r="BS178" s="61"/>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v>1</v>
      </c>
      <c r="CT178" s="61"/>
      <c r="CU178" s="61"/>
      <c r="CV178" s="61"/>
      <c r="CW178" s="61"/>
      <c r="CX178" s="61"/>
      <c r="CY178" s="61"/>
      <c r="CZ178" s="61"/>
      <c r="DA178" s="61"/>
      <c r="DB178" s="61"/>
      <c r="DC178" s="61"/>
      <c r="DD178" s="61"/>
      <c r="DE178" s="61"/>
      <c r="DF178" s="61"/>
      <c r="DG178" s="61"/>
      <c r="DH178" s="158"/>
      <c r="DI178" s="61"/>
      <c r="DJ178" s="61"/>
    </row>
    <row r="179" spans="1:114" s="159" customFormat="1" ht="16.7" customHeight="1">
      <c r="A179" s="72"/>
      <c r="B179" s="75" t="s">
        <v>344</v>
      </c>
      <c r="C179" s="69" t="s">
        <v>151</v>
      </c>
      <c r="D179" s="70">
        <v>938.06</v>
      </c>
      <c r="E179" s="71">
        <v>938.06</v>
      </c>
      <c r="F179" s="61">
        <f t="shared" si="12"/>
        <v>2</v>
      </c>
      <c r="G179" s="61">
        <f t="shared" si="13"/>
        <v>1876.12</v>
      </c>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v>2</v>
      </c>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158"/>
      <c r="DI179" s="61"/>
      <c r="DJ179" s="61"/>
    </row>
    <row r="180" spans="1:114" s="159" customFormat="1" ht="14.65" customHeight="1">
      <c r="A180" s="72"/>
      <c r="B180" s="75" t="s">
        <v>345</v>
      </c>
      <c r="C180" s="69" t="s">
        <v>151</v>
      </c>
      <c r="D180" s="70">
        <v>60.720936399999999</v>
      </c>
      <c r="E180" s="71">
        <v>60.720936399999999</v>
      </c>
      <c r="F180" s="61">
        <f t="shared" si="12"/>
        <v>175</v>
      </c>
      <c r="G180" s="61">
        <f t="shared" si="13"/>
        <v>10626.16387</v>
      </c>
      <c r="H180" s="61"/>
      <c r="I180" s="61"/>
      <c r="J180" s="61"/>
      <c r="K180" s="61"/>
      <c r="L180" s="61"/>
      <c r="M180" s="61"/>
      <c r="N180" s="61"/>
      <c r="O180" s="61"/>
      <c r="P180" s="61"/>
      <c r="Q180" s="61"/>
      <c r="R180" s="61"/>
      <c r="S180" s="61"/>
      <c r="T180" s="61"/>
      <c r="U180" s="61"/>
      <c r="V180" s="61"/>
      <c r="W180" s="61"/>
      <c r="X180" s="61"/>
      <c r="Y180" s="61">
        <v>36</v>
      </c>
      <c r="Z180" s="61">
        <v>35</v>
      </c>
      <c r="AA180" s="61">
        <v>1</v>
      </c>
      <c r="AB180" s="61"/>
      <c r="AC180" s="61">
        <v>2</v>
      </c>
      <c r="AD180" s="61"/>
      <c r="AE180" s="61"/>
      <c r="AF180" s="61">
        <v>8</v>
      </c>
      <c r="AG180" s="61"/>
      <c r="AH180" s="61">
        <v>1</v>
      </c>
      <c r="AI180" s="61"/>
      <c r="AJ180" s="61">
        <v>2</v>
      </c>
      <c r="AK180" s="61"/>
      <c r="AL180" s="61"/>
      <c r="AM180" s="61"/>
      <c r="AN180" s="61"/>
      <c r="AO180" s="61">
        <v>1</v>
      </c>
      <c r="AP180" s="61"/>
      <c r="AQ180" s="61"/>
      <c r="AR180" s="61"/>
      <c r="AS180" s="61"/>
      <c r="AT180" s="61"/>
      <c r="AU180" s="61"/>
      <c r="AV180" s="61"/>
      <c r="AW180" s="61"/>
      <c r="AX180" s="61"/>
      <c r="AY180" s="61">
        <v>37</v>
      </c>
      <c r="AZ180" s="61">
        <v>37</v>
      </c>
      <c r="BA180" s="61"/>
      <c r="BB180" s="61"/>
      <c r="BC180" s="61"/>
      <c r="BD180" s="61"/>
      <c r="BE180" s="61">
        <v>1</v>
      </c>
      <c r="BF180" s="61"/>
      <c r="BG180" s="61"/>
      <c r="BH180" s="61">
        <v>1</v>
      </c>
      <c r="BI180" s="61"/>
      <c r="BJ180" s="61"/>
      <c r="BK180" s="61"/>
      <c r="BL180" s="61"/>
      <c r="BM180" s="61"/>
      <c r="BN180" s="61"/>
      <c r="BO180" s="61"/>
      <c r="BP180" s="61"/>
      <c r="BQ180" s="61"/>
      <c r="BR180" s="61"/>
      <c r="BS180" s="61"/>
      <c r="BT180" s="61"/>
      <c r="BU180" s="61"/>
      <c r="BV180" s="61"/>
      <c r="BW180" s="61"/>
      <c r="BX180" s="61">
        <v>2</v>
      </c>
      <c r="BY180" s="61"/>
      <c r="BZ180" s="61"/>
      <c r="CA180" s="61"/>
      <c r="CB180" s="61"/>
      <c r="CC180" s="61"/>
      <c r="CD180" s="61"/>
      <c r="CE180" s="61"/>
      <c r="CF180" s="61"/>
      <c r="CG180" s="61"/>
      <c r="CH180" s="61"/>
      <c r="CI180" s="61"/>
      <c r="CJ180" s="61"/>
      <c r="CK180" s="61">
        <v>2</v>
      </c>
      <c r="CL180" s="61"/>
      <c r="CM180" s="61">
        <v>1</v>
      </c>
      <c r="CN180" s="61">
        <v>1</v>
      </c>
      <c r="CO180" s="61"/>
      <c r="CP180" s="61"/>
      <c r="CQ180" s="61"/>
      <c r="CR180" s="61">
        <v>1</v>
      </c>
      <c r="CS180" s="61"/>
      <c r="CT180" s="61"/>
      <c r="CU180" s="61"/>
      <c r="CV180" s="61"/>
      <c r="CW180" s="61">
        <v>2</v>
      </c>
      <c r="CX180" s="61"/>
      <c r="CY180" s="61"/>
      <c r="CZ180" s="61">
        <v>2</v>
      </c>
      <c r="DA180" s="61">
        <v>2</v>
      </c>
      <c r="DB180" s="61"/>
      <c r="DC180" s="61"/>
      <c r="DD180" s="61"/>
      <c r="DE180" s="61"/>
      <c r="DF180" s="61"/>
      <c r="DG180" s="61"/>
      <c r="DH180" s="158"/>
      <c r="DI180" s="61"/>
      <c r="DJ180" s="61"/>
    </row>
    <row r="181" spans="1:114" s="159" customFormat="1" ht="18.600000000000001" customHeight="1">
      <c r="A181" s="72"/>
      <c r="B181" s="75" t="s">
        <v>346</v>
      </c>
      <c r="C181" s="69" t="s">
        <v>151</v>
      </c>
      <c r="D181" s="70">
        <v>91.347263999999996</v>
      </c>
      <c r="E181" s="71">
        <v>91.347263999999996</v>
      </c>
      <c r="F181" s="61">
        <f t="shared" si="12"/>
        <v>0</v>
      </c>
      <c r="G181" s="61">
        <f t="shared" si="13"/>
        <v>0</v>
      </c>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158"/>
      <c r="DI181" s="61"/>
      <c r="DJ181" s="61"/>
    </row>
    <row r="182" spans="1:114" s="159" customFormat="1" ht="16.7" customHeight="1">
      <c r="A182" s="72"/>
      <c r="B182" s="75" t="s">
        <v>347</v>
      </c>
      <c r="C182" s="69" t="s">
        <v>151</v>
      </c>
      <c r="D182" s="70">
        <v>92.467264000000014</v>
      </c>
      <c r="E182" s="71">
        <v>92.467264000000014</v>
      </c>
      <c r="F182" s="61">
        <f t="shared" si="12"/>
        <v>0</v>
      </c>
      <c r="G182" s="61">
        <f t="shared" si="13"/>
        <v>0</v>
      </c>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61"/>
      <c r="DH182" s="158"/>
      <c r="DI182" s="61"/>
      <c r="DJ182" s="61"/>
    </row>
    <row r="183" spans="1:114" s="159" customFormat="1" ht="26.85" customHeight="1">
      <c r="A183" s="72"/>
      <c r="B183" s="74" t="s">
        <v>348</v>
      </c>
      <c r="C183" s="69" t="s">
        <v>151</v>
      </c>
      <c r="D183" s="70">
        <v>91.29</v>
      </c>
      <c r="E183" s="71">
        <v>91.29</v>
      </c>
      <c r="F183" s="61">
        <f t="shared" si="12"/>
        <v>0</v>
      </c>
      <c r="G183" s="61">
        <f t="shared" si="13"/>
        <v>0</v>
      </c>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c r="DE183" s="61"/>
      <c r="DF183" s="61"/>
      <c r="DG183" s="61"/>
      <c r="DH183" s="158"/>
      <c r="DI183" s="61"/>
      <c r="DJ183" s="61"/>
    </row>
    <row r="184" spans="1:114" s="159" customFormat="1" ht="14.65" customHeight="1">
      <c r="A184" s="72"/>
      <c r="B184" s="75" t="s">
        <v>613</v>
      </c>
      <c r="C184" s="69" t="s">
        <v>151</v>
      </c>
      <c r="D184" s="70">
        <v>324.92</v>
      </c>
      <c r="E184" s="71">
        <v>324.92</v>
      </c>
      <c r="F184" s="61">
        <f t="shared" si="12"/>
        <v>261</v>
      </c>
      <c r="G184" s="61">
        <f t="shared" si="13"/>
        <v>84804.12000000001</v>
      </c>
      <c r="H184" s="61"/>
      <c r="I184" s="61">
        <v>7</v>
      </c>
      <c r="J184" s="61">
        <v>2</v>
      </c>
      <c r="K184" s="61">
        <v>2</v>
      </c>
      <c r="L184" s="61">
        <v>4</v>
      </c>
      <c r="M184" s="61"/>
      <c r="N184" s="61">
        <v>7</v>
      </c>
      <c r="O184" s="61"/>
      <c r="P184" s="61">
        <v>2</v>
      </c>
      <c r="Q184" s="61">
        <v>15</v>
      </c>
      <c r="R184" s="61"/>
      <c r="S184" s="61">
        <v>4</v>
      </c>
      <c r="T184" s="61">
        <v>4</v>
      </c>
      <c r="U184" s="61"/>
      <c r="V184" s="61">
        <v>2</v>
      </c>
      <c r="W184" s="61">
        <v>8</v>
      </c>
      <c r="X184" s="61"/>
      <c r="Y184" s="61">
        <v>7</v>
      </c>
      <c r="Z184" s="61">
        <v>4</v>
      </c>
      <c r="AA184" s="61">
        <v>2</v>
      </c>
      <c r="AB184" s="61"/>
      <c r="AC184" s="61">
        <v>5</v>
      </c>
      <c r="AD184" s="61"/>
      <c r="AE184" s="61"/>
      <c r="AF184" s="61">
        <v>14</v>
      </c>
      <c r="AG184" s="61">
        <v>6</v>
      </c>
      <c r="AH184" s="61">
        <v>3</v>
      </c>
      <c r="AI184" s="61">
        <v>16</v>
      </c>
      <c r="AJ184" s="61">
        <v>13</v>
      </c>
      <c r="AK184" s="61">
        <v>19</v>
      </c>
      <c r="AL184" s="61"/>
      <c r="AM184" s="61"/>
      <c r="AN184" s="61">
        <v>1</v>
      </c>
      <c r="AO184" s="61">
        <v>2</v>
      </c>
      <c r="AP184" s="61">
        <v>1</v>
      </c>
      <c r="AQ184" s="61"/>
      <c r="AR184" s="61"/>
      <c r="AS184" s="61"/>
      <c r="AT184" s="61"/>
      <c r="AU184" s="61"/>
      <c r="AV184" s="61"/>
      <c r="AW184" s="61"/>
      <c r="AX184" s="61"/>
      <c r="AY184" s="61">
        <v>2</v>
      </c>
      <c r="AZ184" s="61"/>
      <c r="BA184" s="61"/>
      <c r="BB184" s="61">
        <v>8</v>
      </c>
      <c r="BC184" s="61"/>
      <c r="BD184" s="61"/>
      <c r="BE184" s="61"/>
      <c r="BF184" s="61"/>
      <c r="BG184" s="61"/>
      <c r="BH184" s="61"/>
      <c r="BI184" s="61"/>
      <c r="BJ184" s="61"/>
      <c r="BK184" s="61"/>
      <c r="BL184" s="61">
        <v>1</v>
      </c>
      <c r="BM184" s="61"/>
      <c r="BN184" s="61"/>
      <c r="BO184" s="61"/>
      <c r="BP184" s="61"/>
      <c r="BQ184" s="61"/>
      <c r="BR184" s="61">
        <v>4</v>
      </c>
      <c r="BS184" s="61">
        <v>10</v>
      </c>
      <c r="BT184" s="61"/>
      <c r="BU184" s="61">
        <v>2</v>
      </c>
      <c r="BV184" s="61">
        <v>2</v>
      </c>
      <c r="BW184" s="61">
        <v>4</v>
      </c>
      <c r="BX184" s="61"/>
      <c r="BY184" s="61"/>
      <c r="BZ184" s="61">
        <v>3</v>
      </c>
      <c r="CA184" s="61"/>
      <c r="CB184" s="61"/>
      <c r="CC184" s="61">
        <v>2</v>
      </c>
      <c r="CD184" s="61"/>
      <c r="CE184" s="61">
        <v>18</v>
      </c>
      <c r="CF184" s="61"/>
      <c r="CG184" s="61"/>
      <c r="CH184" s="61"/>
      <c r="CI184" s="61">
        <v>2</v>
      </c>
      <c r="CJ184" s="61">
        <v>1</v>
      </c>
      <c r="CK184" s="61">
        <v>5</v>
      </c>
      <c r="CL184" s="61"/>
      <c r="CM184" s="61">
        <v>2</v>
      </c>
      <c r="CN184" s="61"/>
      <c r="CO184" s="61"/>
      <c r="CP184" s="61">
        <v>12</v>
      </c>
      <c r="CQ184" s="61">
        <v>5</v>
      </c>
      <c r="CR184" s="61"/>
      <c r="CS184" s="61">
        <v>1</v>
      </c>
      <c r="CT184" s="61"/>
      <c r="CU184" s="61"/>
      <c r="CV184" s="61">
        <v>7</v>
      </c>
      <c r="CW184" s="61"/>
      <c r="CX184" s="61"/>
      <c r="CY184" s="61">
        <v>1</v>
      </c>
      <c r="CZ184" s="61"/>
      <c r="DA184" s="61">
        <v>1</v>
      </c>
      <c r="DB184" s="61"/>
      <c r="DC184" s="61">
        <v>6</v>
      </c>
      <c r="DD184" s="61">
        <v>12</v>
      </c>
      <c r="DE184" s="61"/>
      <c r="DF184" s="61"/>
      <c r="DG184" s="61"/>
      <c r="DH184" s="158"/>
      <c r="DI184" s="61"/>
      <c r="DJ184" s="61"/>
    </row>
    <row r="185" spans="1:114" s="159" customFormat="1" ht="30.2" customHeight="1">
      <c r="A185" s="72"/>
      <c r="B185" s="75" t="s">
        <v>349</v>
      </c>
      <c r="C185" s="69" t="s">
        <v>151</v>
      </c>
      <c r="D185" s="70">
        <v>712.04</v>
      </c>
      <c r="E185" s="71">
        <v>712.04</v>
      </c>
      <c r="F185" s="61">
        <f t="shared" si="12"/>
        <v>9</v>
      </c>
      <c r="G185" s="61">
        <f t="shared" si="13"/>
        <v>6408.36</v>
      </c>
      <c r="H185" s="61"/>
      <c r="I185" s="61"/>
      <c r="J185" s="61"/>
      <c r="K185" s="61"/>
      <c r="L185" s="61"/>
      <c r="M185" s="61"/>
      <c r="N185" s="61"/>
      <c r="O185" s="61"/>
      <c r="P185" s="61"/>
      <c r="Q185" s="61"/>
      <c r="R185" s="61"/>
      <c r="S185" s="61"/>
      <c r="T185" s="61"/>
      <c r="U185" s="61"/>
      <c r="V185" s="61"/>
      <c r="W185" s="61"/>
      <c r="X185" s="61"/>
      <c r="Y185" s="61"/>
      <c r="Z185" s="61">
        <v>1</v>
      </c>
      <c r="AA185" s="61"/>
      <c r="AB185" s="61"/>
      <c r="AC185" s="61"/>
      <c r="AD185" s="61"/>
      <c r="AE185" s="61"/>
      <c r="AF185" s="61">
        <v>1</v>
      </c>
      <c r="AG185" s="61">
        <v>1</v>
      </c>
      <c r="AH185" s="61">
        <v>1</v>
      </c>
      <c r="AI185" s="61">
        <v>1</v>
      </c>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v>1</v>
      </c>
      <c r="BH185" s="61"/>
      <c r="BI185" s="61"/>
      <c r="BJ185" s="61"/>
      <c r="BK185" s="61"/>
      <c r="BL185" s="61"/>
      <c r="BM185" s="61"/>
      <c r="BN185" s="61"/>
      <c r="BO185" s="61"/>
      <c r="BP185" s="61"/>
      <c r="BQ185" s="61"/>
      <c r="BR185" s="61"/>
      <c r="BS185" s="61"/>
      <c r="BT185" s="61"/>
      <c r="BU185" s="61"/>
      <c r="BV185" s="61"/>
      <c r="BW185" s="61"/>
      <c r="BX185" s="61"/>
      <c r="BY185" s="61"/>
      <c r="BZ185" s="61"/>
      <c r="CA185" s="61"/>
      <c r="CB185" s="61"/>
      <c r="CC185" s="61"/>
      <c r="CD185" s="61"/>
      <c r="CE185" s="61"/>
      <c r="CF185" s="61"/>
      <c r="CG185" s="61"/>
      <c r="CH185" s="61"/>
      <c r="CI185" s="61"/>
      <c r="CJ185" s="61"/>
      <c r="CK185" s="61">
        <v>1</v>
      </c>
      <c r="CL185" s="61"/>
      <c r="CM185" s="61"/>
      <c r="CN185" s="61"/>
      <c r="CO185" s="61"/>
      <c r="CP185" s="61">
        <v>1</v>
      </c>
      <c r="CQ185" s="61"/>
      <c r="CR185" s="61"/>
      <c r="CS185" s="61">
        <v>1</v>
      </c>
      <c r="CT185" s="61"/>
      <c r="CU185" s="61"/>
      <c r="CV185" s="61"/>
      <c r="CW185" s="61"/>
      <c r="CX185" s="61"/>
      <c r="CY185" s="61"/>
      <c r="CZ185" s="61"/>
      <c r="DA185" s="61"/>
      <c r="DB185" s="61"/>
      <c r="DC185" s="61"/>
      <c r="DD185" s="61"/>
      <c r="DE185" s="61"/>
      <c r="DF185" s="61"/>
      <c r="DG185" s="61"/>
      <c r="DH185" s="158"/>
      <c r="DI185" s="61"/>
      <c r="DJ185" s="61"/>
    </row>
    <row r="186" spans="1:114" s="159" customFormat="1" ht="29.25" customHeight="1">
      <c r="A186" s="72"/>
      <c r="B186" s="75" t="s">
        <v>350</v>
      </c>
      <c r="C186" s="69" t="s">
        <v>151</v>
      </c>
      <c r="D186" s="70">
        <v>732.79</v>
      </c>
      <c r="E186" s="71">
        <v>732.79</v>
      </c>
      <c r="F186" s="61">
        <f t="shared" si="12"/>
        <v>42</v>
      </c>
      <c r="G186" s="61">
        <f t="shared" si="13"/>
        <v>30777.18</v>
      </c>
      <c r="H186" s="61"/>
      <c r="I186" s="61"/>
      <c r="J186" s="61"/>
      <c r="K186" s="61"/>
      <c r="L186" s="61">
        <v>1</v>
      </c>
      <c r="M186" s="61"/>
      <c r="N186" s="61"/>
      <c r="O186" s="61"/>
      <c r="P186" s="61">
        <v>1</v>
      </c>
      <c r="Q186" s="61">
        <v>1</v>
      </c>
      <c r="R186" s="61"/>
      <c r="S186" s="61"/>
      <c r="T186" s="61"/>
      <c r="U186" s="61"/>
      <c r="V186" s="61"/>
      <c r="W186" s="61">
        <v>1</v>
      </c>
      <c r="X186" s="61"/>
      <c r="Y186" s="61"/>
      <c r="Z186" s="61"/>
      <c r="AA186" s="61"/>
      <c r="AB186" s="61"/>
      <c r="AC186" s="61">
        <v>1</v>
      </c>
      <c r="AD186" s="61"/>
      <c r="AE186" s="61"/>
      <c r="AF186" s="61">
        <v>1</v>
      </c>
      <c r="AG186" s="61">
        <v>1</v>
      </c>
      <c r="AH186" s="61"/>
      <c r="AI186" s="61">
        <v>21</v>
      </c>
      <c r="AJ186" s="61">
        <v>1</v>
      </c>
      <c r="AK186" s="61">
        <v>2</v>
      </c>
      <c r="AL186" s="61"/>
      <c r="AM186" s="61"/>
      <c r="AN186" s="61"/>
      <c r="AO186" s="61">
        <v>1</v>
      </c>
      <c r="AP186" s="61"/>
      <c r="AQ186" s="61"/>
      <c r="AR186" s="61"/>
      <c r="AS186" s="61"/>
      <c r="AT186" s="61"/>
      <c r="AU186" s="61"/>
      <c r="AV186" s="61"/>
      <c r="AW186" s="61"/>
      <c r="AX186" s="61"/>
      <c r="AY186" s="61">
        <v>1</v>
      </c>
      <c r="AZ186" s="61"/>
      <c r="BA186" s="61"/>
      <c r="BB186" s="61"/>
      <c r="BC186" s="61"/>
      <c r="BD186" s="61"/>
      <c r="BE186" s="61"/>
      <c r="BF186" s="61"/>
      <c r="BG186" s="61"/>
      <c r="BH186" s="61"/>
      <c r="BI186" s="61"/>
      <c r="BJ186" s="61"/>
      <c r="BK186" s="61"/>
      <c r="BL186" s="61"/>
      <c r="BM186" s="61"/>
      <c r="BN186" s="61"/>
      <c r="BO186" s="61"/>
      <c r="BP186" s="61"/>
      <c r="BQ186" s="61"/>
      <c r="BR186" s="61"/>
      <c r="BS186" s="61"/>
      <c r="BT186" s="61"/>
      <c r="BU186" s="61"/>
      <c r="BV186" s="61"/>
      <c r="BW186" s="61">
        <v>2</v>
      </c>
      <c r="BX186" s="61"/>
      <c r="BY186" s="61"/>
      <c r="BZ186" s="61"/>
      <c r="CA186" s="61"/>
      <c r="CB186" s="61"/>
      <c r="CC186" s="61"/>
      <c r="CD186" s="61"/>
      <c r="CE186" s="61">
        <v>4</v>
      </c>
      <c r="CF186" s="61"/>
      <c r="CG186" s="61"/>
      <c r="CH186" s="61"/>
      <c r="CI186" s="61">
        <v>1</v>
      </c>
      <c r="CJ186" s="61"/>
      <c r="CK186" s="61"/>
      <c r="CL186" s="61"/>
      <c r="CM186" s="61"/>
      <c r="CN186" s="61"/>
      <c r="CO186" s="61"/>
      <c r="CP186" s="61"/>
      <c r="CQ186" s="61"/>
      <c r="CR186" s="61"/>
      <c r="CS186" s="61"/>
      <c r="CT186" s="61"/>
      <c r="CU186" s="61"/>
      <c r="CV186" s="61">
        <v>1</v>
      </c>
      <c r="CW186" s="61"/>
      <c r="CX186" s="61"/>
      <c r="CY186" s="61"/>
      <c r="CZ186" s="61"/>
      <c r="DA186" s="61"/>
      <c r="DB186" s="61"/>
      <c r="DC186" s="61">
        <v>1</v>
      </c>
      <c r="DD186" s="61"/>
      <c r="DE186" s="61"/>
      <c r="DF186" s="61"/>
      <c r="DG186" s="61"/>
      <c r="DH186" s="158"/>
      <c r="DI186" s="61"/>
      <c r="DJ186" s="61"/>
    </row>
    <row r="187" spans="1:114" s="159" customFormat="1" ht="23.85" customHeight="1">
      <c r="A187" s="72"/>
      <c r="B187" s="75" t="s">
        <v>351</v>
      </c>
      <c r="C187" s="69" t="s">
        <v>151</v>
      </c>
      <c r="D187" s="70">
        <v>831.82</v>
      </c>
      <c r="E187" s="71">
        <v>831.82</v>
      </c>
      <c r="F187" s="61">
        <f t="shared" si="12"/>
        <v>6</v>
      </c>
      <c r="G187" s="61">
        <f t="shared" si="13"/>
        <v>4990.92</v>
      </c>
      <c r="H187" s="61"/>
      <c r="I187" s="61"/>
      <c r="J187" s="61"/>
      <c r="K187" s="61"/>
      <c r="L187" s="61"/>
      <c r="M187" s="61"/>
      <c r="N187" s="61"/>
      <c r="O187" s="61"/>
      <c r="P187" s="61"/>
      <c r="Q187" s="61"/>
      <c r="R187" s="61"/>
      <c r="S187" s="61"/>
      <c r="T187" s="61"/>
      <c r="U187" s="61"/>
      <c r="V187" s="61"/>
      <c r="W187" s="61"/>
      <c r="X187" s="61"/>
      <c r="Y187" s="61">
        <v>3</v>
      </c>
      <c r="Z187" s="61">
        <v>2</v>
      </c>
      <c r="AA187" s="61"/>
      <c r="AB187" s="61"/>
      <c r="AC187" s="61"/>
      <c r="AD187" s="61"/>
      <c r="AE187" s="61"/>
      <c r="AF187" s="61"/>
      <c r="AG187" s="61"/>
      <c r="AH187" s="61"/>
      <c r="AI187" s="61">
        <v>1</v>
      </c>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c r="CY187" s="61"/>
      <c r="CZ187" s="61"/>
      <c r="DA187" s="61"/>
      <c r="DB187" s="61"/>
      <c r="DC187" s="61"/>
      <c r="DD187" s="61"/>
      <c r="DE187" s="61"/>
      <c r="DF187" s="61"/>
      <c r="DG187" s="61"/>
      <c r="DH187" s="158"/>
      <c r="DI187" s="61"/>
      <c r="DJ187" s="61"/>
    </row>
    <row r="188" spans="1:114" s="159" customFormat="1" ht="23.85" customHeight="1">
      <c r="A188" s="72"/>
      <c r="B188" s="75" t="s">
        <v>352</v>
      </c>
      <c r="C188" s="69" t="s">
        <v>151</v>
      </c>
      <c r="D188" s="70">
        <v>935.87</v>
      </c>
      <c r="E188" s="71">
        <v>935.87</v>
      </c>
      <c r="F188" s="61">
        <f t="shared" si="12"/>
        <v>2</v>
      </c>
      <c r="G188" s="61">
        <f t="shared" si="13"/>
        <v>1871.74</v>
      </c>
      <c r="H188" s="61"/>
      <c r="I188" s="61"/>
      <c r="J188" s="61"/>
      <c r="K188" s="61">
        <v>1</v>
      </c>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c r="BU188" s="61"/>
      <c r="BV188" s="61"/>
      <c r="BW188" s="61"/>
      <c r="BX188" s="61"/>
      <c r="BY188" s="61"/>
      <c r="BZ188" s="61"/>
      <c r="CA188" s="61"/>
      <c r="CB188" s="61"/>
      <c r="CC188" s="61">
        <v>1</v>
      </c>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c r="DE188" s="61"/>
      <c r="DF188" s="61"/>
      <c r="DG188" s="61"/>
      <c r="DH188" s="158"/>
      <c r="DI188" s="61"/>
      <c r="DJ188" s="61"/>
    </row>
    <row r="189" spans="1:114" s="159" customFormat="1" ht="25.5" customHeight="1">
      <c r="A189" s="72"/>
      <c r="B189" s="75" t="s">
        <v>353</v>
      </c>
      <c r="C189" s="69" t="s">
        <v>169</v>
      </c>
      <c r="D189" s="70">
        <v>293.38</v>
      </c>
      <c r="E189" s="71">
        <v>293.38</v>
      </c>
      <c r="F189" s="61">
        <f t="shared" si="12"/>
        <v>3</v>
      </c>
      <c r="G189" s="61">
        <f t="shared" si="13"/>
        <v>880.14</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v>3</v>
      </c>
      <c r="CR189" s="61"/>
      <c r="CS189" s="61"/>
      <c r="CT189" s="61"/>
      <c r="CU189" s="61"/>
      <c r="CV189" s="61"/>
      <c r="CW189" s="61"/>
      <c r="CX189" s="61"/>
      <c r="CY189" s="61"/>
      <c r="CZ189" s="61"/>
      <c r="DA189" s="61"/>
      <c r="DB189" s="61"/>
      <c r="DC189" s="61"/>
      <c r="DD189" s="61"/>
      <c r="DE189" s="61"/>
      <c r="DF189" s="61"/>
      <c r="DG189" s="61"/>
      <c r="DH189" s="158"/>
      <c r="DI189" s="61"/>
      <c r="DJ189" s="61"/>
    </row>
    <row r="190" spans="1:114" s="159" customFormat="1" ht="25.5" customHeight="1">
      <c r="A190" s="72"/>
      <c r="B190" s="75" t="s">
        <v>354</v>
      </c>
      <c r="C190" s="69" t="s">
        <v>169</v>
      </c>
      <c r="D190" s="70">
        <v>359.88</v>
      </c>
      <c r="E190" s="71">
        <v>359.88</v>
      </c>
      <c r="F190" s="61">
        <f t="shared" si="12"/>
        <v>14.5</v>
      </c>
      <c r="G190" s="61">
        <f t="shared" si="13"/>
        <v>5218.26</v>
      </c>
      <c r="H190" s="61"/>
      <c r="I190" s="61"/>
      <c r="J190" s="61"/>
      <c r="K190" s="61"/>
      <c r="L190" s="61"/>
      <c r="M190" s="61"/>
      <c r="N190" s="61"/>
      <c r="O190" s="61"/>
      <c r="P190" s="61"/>
      <c r="Q190" s="61"/>
      <c r="R190" s="61"/>
      <c r="S190" s="61"/>
      <c r="T190" s="61"/>
      <c r="U190" s="61"/>
      <c r="V190" s="61"/>
      <c r="W190" s="61">
        <v>1.2</v>
      </c>
      <c r="X190" s="61"/>
      <c r="Y190" s="61"/>
      <c r="Z190" s="61"/>
      <c r="AA190" s="61">
        <v>0.8</v>
      </c>
      <c r="AB190" s="61"/>
      <c r="AC190" s="61"/>
      <c r="AD190" s="61"/>
      <c r="AE190" s="61"/>
      <c r="AF190" s="61"/>
      <c r="AG190" s="61"/>
      <c r="AH190" s="61"/>
      <c r="AI190" s="61"/>
      <c r="AJ190" s="61">
        <v>1</v>
      </c>
      <c r="AK190" s="61"/>
      <c r="AL190" s="61"/>
      <c r="AM190" s="61"/>
      <c r="AN190" s="61"/>
      <c r="AO190" s="61"/>
      <c r="AP190" s="61"/>
      <c r="AQ190" s="61"/>
      <c r="AR190" s="61"/>
      <c r="AS190" s="61"/>
      <c r="AT190" s="61"/>
      <c r="AU190" s="61"/>
      <c r="AV190" s="61"/>
      <c r="AW190" s="61"/>
      <c r="AX190" s="61"/>
      <c r="AY190" s="61"/>
      <c r="AZ190" s="61"/>
      <c r="BA190" s="61"/>
      <c r="BB190" s="61">
        <v>3.5</v>
      </c>
      <c r="BC190" s="61"/>
      <c r="BD190" s="61"/>
      <c r="BE190" s="61"/>
      <c r="BF190" s="61"/>
      <c r="BG190" s="61"/>
      <c r="BH190" s="61"/>
      <c r="BI190" s="61"/>
      <c r="BJ190" s="61"/>
      <c r="BK190" s="61"/>
      <c r="BL190" s="61"/>
      <c r="BM190" s="61"/>
      <c r="BN190" s="61"/>
      <c r="BO190" s="61"/>
      <c r="BP190" s="61"/>
      <c r="BQ190" s="61"/>
      <c r="BR190" s="61">
        <v>1</v>
      </c>
      <c r="BS190" s="61"/>
      <c r="BT190" s="61"/>
      <c r="BU190" s="61"/>
      <c r="BV190" s="61">
        <v>1</v>
      </c>
      <c r="BW190" s="61"/>
      <c r="BX190" s="61"/>
      <c r="BY190" s="61"/>
      <c r="BZ190" s="61"/>
      <c r="CA190" s="61"/>
      <c r="CB190" s="61"/>
      <c r="CC190" s="61"/>
      <c r="CD190" s="61"/>
      <c r="CE190" s="61"/>
      <c r="CF190" s="61"/>
      <c r="CG190" s="61"/>
      <c r="CH190" s="61"/>
      <c r="CI190" s="61"/>
      <c r="CJ190" s="61"/>
      <c r="CK190" s="61"/>
      <c r="CL190" s="61"/>
      <c r="CM190" s="61"/>
      <c r="CN190" s="61"/>
      <c r="CO190" s="61"/>
      <c r="CP190" s="61"/>
      <c r="CQ190" s="61">
        <v>6</v>
      </c>
      <c r="CR190" s="61"/>
      <c r="CS190" s="61"/>
      <c r="CT190" s="61"/>
      <c r="CU190" s="61"/>
      <c r="CV190" s="61"/>
      <c r="CW190" s="61"/>
      <c r="CX190" s="61"/>
      <c r="CY190" s="61"/>
      <c r="CZ190" s="61"/>
      <c r="DA190" s="61"/>
      <c r="DB190" s="61"/>
      <c r="DC190" s="61"/>
      <c r="DD190" s="61"/>
      <c r="DE190" s="61"/>
      <c r="DF190" s="61"/>
      <c r="DG190" s="61"/>
      <c r="DH190" s="158"/>
      <c r="DI190" s="61"/>
      <c r="DJ190" s="61"/>
    </row>
    <row r="191" spans="1:114" s="159" customFormat="1" ht="23.65" customHeight="1">
      <c r="A191" s="72"/>
      <c r="B191" s="75" t="s">
        <v>355</v>
      </c>
      <c r="C191" s="69" t="s">
        <v>169</v>
      </c>
      <c r="D191" s="70">
        <v>550.66999999999996</v>
      </c>
      <c r="E191" s="71">
        <v>550.66999999999996</v>
      </c>
      <c r="F191" s="61">
        <f t="shared" si="12"/>
        <v>22</v>
      </c>
      <c r="G191" s="61">
        <f t="shared" si="13"/>
        <v>12114.74</v>
      </c>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v>8</v>
      </c>
      <c r="AI191" s="61"/>
      <c r="AJ191" s="61"/>
      <c r="AK191" s="61">
        <v>2</v>
      </c>
      <c r="AL191" s="61"/>
      <c r="AM191" s="61"/>
      <c r="AN191" s="61"/>
      <c r="AO191" s="61"/>
      <c r="AP191" s="61"/>
      <c r="AQ191" s="61"/>
      <c r="AR191" s="61"/>
      <c r="AS191" s="61"/>
      <c r="AT191" s="61"/>
      <c r="AU191" s="61"/>
      <c r="AV191" s="61"/>
      <c r="AW191" s="61"/>
      <c r="AX191" s="61"/>
      <c r="AY191" s="61"/>
      <c r="AZ191" s="61"/>
      <c r="BA191" s="61"/>
      <c r="BB191" s="61">
        <v>3</v>
      </c>
      <c r="BC191" s="61"/>
      <c r="BD191" s="61"/>
      <c r="BE191" s="61"/>
      <c r="BF191" s="61"/>
      <c r="BG191" s="61"/>
      <c r="BH191" s="61"/>
      <c r="BI191" s="61"/>
      <c r="BJ191" s="61"/>
      <c r="BK191" s="61"/>
      <c r="BL191" s="61"/>
      <c r="BM191" s="61"/>
      <c r="BN191" s="61"/>
      <c r="BO191" s="61"/>
      <c r="BP191" s="61"/>
      <c r="BQ191" s="61"/>
      <c r="BR191" s="61"/>
      <c r="BS191" s="61"/>
      <c r="BT191" s="61"/>
      <c r="BU191" s="61"/>
      <c r="BV191" s="61"/>
      <c r="BW191" s="61">
        <v>3</v>
      </c>
      <c r="BX191" s="61"/>
      <c r="BY191" s="61"/>
      <c r="BZ191" s="61"/>
      <c r="CA191" s="61"/>
      <c r="CB191" s="61"/>
      <c r="CC191" s="61"/>
      <c r="CD191" s="61"/>
      <c r="CE191" s="61">
        <v>3</v>
      </c>
      <c r="CF191" s="61"/>
      <c r="CG191" s="61"/>
      <c r="CH191" s="61"/>
      <c r="CI191" s="61"/>
      <c r="CJ191" s="61"/>
      <c r="CK191" s="61"/>
      <c r="CL191" s="61"/>
      <c r="CM191" s="61"/>
      <c r="CN191" s="61"/>
      <c r="CO191" s="61"/>
      <c r="CP191" s="61"/>
      <c r="CQ191" s="61"/>
      <c r="CR191" s="61"/>
      <c r="CS191" s="61"/>
      <c r="CT191" s="61"/>
      <c r="CU191" s="61"/>
      <c r="CV191" s="61">
        <v>1</v>
      </c>
      <c r="CW191" s="61"/>
      <c r="CX191" s="61"/>
      <c r="CY191" s="61"/>
      <c r="CZ191" s="61"/>
      <c r="DA191" s="61">
        <v>2</v>
      </c>
      <c r="DB191" s="61"/>
      <c r="DC191" s="61"/>
      <c r="DD191" s="61"/>
      <c r="DE191" s="61"/>
      <c r="DF191" s="61"/>
      <c r="DG191" s="61"/>
      <c r="DH191" s="158"/>
      <c r="DI191" s="61"/>
      <c r="DJ191" s="61"/>
    </row>
    <row r="192" spans="1:114" s="159" customFormat="1" ht="23.65" customHeight="1">
      <c r="A192" s="72"/>
      <c r="B192" s="75" t="s">
        <v>356</v>
      </c>
      <c r="C192" s="69" t="s">
        <v>169</v>
      </c>
      <c r="D192" s="70">
        <v>598.4</v>
      </c>
      <c r="E192" s="71">
        <v>598.4</v>
      </c>
      <c r="F192" s="61">
        <f t="shared" si="12"/>
        <v>4</v>
      </c>
      <c r="G192" s="61">
        <f t="shared" si="13"/>
        <v>2393.6</v>
      </c>
      <c r="H192" s="61"/>
      <c r="I192" s="61"/>
      <c r="J192" s="61"/>
      <c r="K192" s="61"/>
      <c r="L192" s="61"/>
      <c r="M192" s="61"/>
      <c r="N192" s="61"/>
      <c r="O192" s="61"/>
      <c r="P192" s="61"/>
      <c r="Q192" s="61"/>
      <c r="R192" s="61"/>
      <c r="S192" s="61"/>
      <c r="T192" s="61"/>
      <c r="U192" s="61"/>
      <c r="V192" s="61"/>
      <c r="W192" s="61"/>
      <c r="X192" s="61"/>
      <c r="Y192" s="61"/>
      <c r="Z192" s="61"/>
      <c r="AA192" s="61">
        <v>2</v>
      </c>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v>2</v>
      </c>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c r="DH192" s="158"/>
      <c r="DI192" s="61"/>
      <c r="DJ192" s="61"/>
    </row>
    <row r="193" spans="1:114" s="159" customFormat="1" ht="23.65" customHeight="1">
      <c r="A193" s="72"/>
      <c r="B193" s="75" t="s">
        <v>357</v>
      </c>
      <c r="C193" s="69" t="s">
        <v>169</v>
      </c>
      <c r="D193" s="70">
        <v>846.57</v>
      </c>
      <c r="E193" s="71">
        <v>846.57</v>
      </c>
      <c r="F193" s="61">
        <f t="shared" si="12"/>
        <v>16</v>
      </c>
      <c r="G193" s="61">
        <f t="shared" si="13"/>
        <v>13545.12</v>
      </c>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v>4</v>
      </c>
      <c r="AI193" s="61"/>
      <c r="AJ193" s="61"/>
      <c r="AK193" s="61">
        <v>2</v>
      </c>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v>6</v>
      </c>
      <c r="BH193" s="61"/>
      <c r="BI193" s="61"/>
      <c r="BJ193" s="61"/>
      <c r="BK193" s="61"/>
      <c r="BL193" s="61"/>
      <c r="BM193" s="61"/>
      <c r="BN193" s="61"/>
      <c r="BO193" s="61"/>
      <c r="BP193" s="61"/>
      <c r="BQ193" s="61"/>
      <c r="BR193" s="61"/>
      <c r="BS193" s="61"/>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c r="CS193" s="61"/>
      <c r="CT193" s="61"/>
      <c r="CU193" s="61"/>
      <c r="CV193" s="61"/>
      <c r="CW193" s="61"/>
      <c r="CX193" s="61"/>
      <c r="CY193" s="61"/>
      <c r="CZ193" s="61"/>
      <c r="DA193" s="61">
        <v>4</v>
      </c>
      <c r="DB193" s="61"/>
      <c r="DC193" s="61"/>
      <c r="DD193" s="61"/>
      <c r="DE193" s="61"/>
      <c r="DF193" s="61"/>
      <c r="DG193" s="61"/>
      <c r="DH193" s="158"/>
      <c r="DI193" s="61"/>
      <c r="DJ193" s="61"/>
    </row>
    <row r="194" spans="1:114" s="159" customFormat="1" ht="23.65" customHeight="1">
      <c r="A194" s="72"/>
      <c r="B194" s="75" t="s">
        <v>358</v>
      </c>
      <c r="C194" s="69" t="s">
        <v>169</v>
      </c>
      <c r="D194" s="70">
        <v>737.68</v>
      </c>
      <c r="E194" s="71">
        <v>737.68</v>
      </c>
      <c r="F194" s="61">
        <f t="shared" si="12"/>
        <v>9.1</v>
      </c>
      <c r="G194" s="61">
        <f t="shared" si="13"/>
        <v>6712.887999999999</v>
      </c>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v>8</v>
      </c>
      <c r="BH194" s="61"/>
      <c r="BI194" s="61"/>
      <c r="BJ194" s="61"/>
      <c r="BK194" s="61"/>
      <c r="BL194" s="61"/>
      <c r="BM194" s="61"/>
      <c r="BN194" s="61"/>
      <c r="BO194" s="61"/>
      <c r="BP194" s="61"/>
      <c r="BQ194" s="61"/>
      <c r="BR194" s="61"/>
      <c r="BS194" s="61"/>
      <c r="BT194" s="61"/>
      <c r="BU194" s="61"/>
      <c r="BV194" s="61"/>
      <c r="BW194" s="61"/>
      <c r="BX194" s="61"/>
      <c r="BY194" s="61"/>
      <c r="BZ194" s="61"/>
      <c r="CA194" s="61"/>
      <c r="CB194" s="61"/>
      <c r="CC194" s="61"/>
      <c r="CD194" s="61"/>
      <c r="CE194" s="61"/>
      <c r="CF194" s="61"/>
      <c r="CG194" s="61"/>
      <c r="CH194" s="61"/>
      <c r="CI194" s="61"/>
      <c r="CJ194" s="61"/>
      <c r="CK194" s="61"/>
      <c r="CL194" s="61"/>
      <c r="CM194" s="61"/>
      <c r="CN194" s="61"/>
      <c r="CO194" s="61"/>
      <c r="CP194" s="61"/>
      <c r="CQ194" s="61"/>
      <c r="CR194" s="61"/>
      <c r="CS194" s="61">
        <v>1.1000000000000001</v>
      </c>
      <c r="CT194" s="61"/>
      <c r="CU194" s="61"/>
      <c r="CV194" s="61"/>
      <c r="CW194" s="61"/>
      <c r="CX194" s="61"/>
      <c r="CY194" s="61"/>
      <c r="CZ194" s="61"/>
      <c r="DA194" s="61"/>
      <c r="DB194" s="61"/>
      <c r="DC194" s="61"/>
      <c r="DD194" s="61"/>
      <c r="DE194" s="61"/>
      <c r="DF194" s="61"/>
      <c r="DG194" s="61"/>
      <c r="DH194" s="158"/>
      <c r="DI194" s="61"/>
      <c r="DJ194" s="61"/>
    </row>
    <row r="195" spans="1:114" s="159" customFormat="1" ht="23.85" customHeight="1">
      <c r="A195" s="72"/>
      <c r="B195" s="75" t="s">
        <v>359</v>
      </c>
      <c r="C195" s="69" t="s">
        <v>169</v>
      </c>
      <c r="D195" s="70">
        <v>441.72</v>
      </c>
      <c r="E195" s="71">
        <v>441.72</v>
      </c>
      <c r="F195" s="61">
        <f t="shared" si="12"/>
        <v>5.6</v>
      </c>
      <c r="G195" s="61">
        <f t="shared" si="13"/>
        <v>2473.6320000000001</v>
      </c>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v>3.6</v>
      </c>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c r="BN195" s="61"/>
      <c r="BO195" s="61"/>
      <c r="BP195" s="61"/>
      <c r="BQ195" s="61"/>
      <c r="BR195" s="61"/>
      <c r="BS195" s="61"/>
      <c r="BT195" s="61"/>
      <c r="BU195" s="61"/>
      <c r="BV195" s="61"/>
      <c r="BW195" s="61"/>
      <c r="BX195" s="61"/>
      <c r="BY195" s="61"/>
      <c r="BZ195" s="61"/>
      <c r="CA195" s="61"/>
      <c r="CB195" s="61"/>
      <c r="CC195" s="61"/>
      <c r="CD195" s="61"/>
      <c r="CE195" s="61"/>
      <c r="CF195" s="61"/>
      <c r="CG195" s="61"/>
      <c r="CH195" s="61"/>
      <c r="CI195" s="61"/>
      <c r="CJ195" s="61"/>
      <c r="CK195" s="61">
        <v>1</v>
      </c>
      <c r="CL195" s="61"/>
      <c r="CM195" s="61"/>
      <c r="CN195" s="61"/>
      <c r="CO195" s="61"/>
      <c r="CP195" s="61">
        <v>1</v>
      </c>
      <c r="CQ195" s="61"/>
      <c r="CR195" s="61"/>
      <c r="CS195" s="61"/>
      <c r="CT195" s="61"/>
      <c r="CU195" s="61"/>
      <c r="CV195" s="61"/>
      <c r="CW195" s="61"/>
      <c r="CX195" s="61"/>
      <c r="CY195" s="61"/>
      <c r="CZ195" s="61"/>
      <c r="DA195" s="61"/>
      <c r="DB195" s="61"/>
      <c r="DC195" s="61"/>
      <c r="DD195" s="61"/>
      <c r="DE195" s="61"/>
      <c r="DF195" s="61"/>
      <c r="DG195" s="61"/>
      <c r="DH195" s="158"/>
      <c r="DI195" s="61"/>
      <c r="DJ195" s="61"/>
    </row>
    <row r="196" spans="1:114" s="159" customFormat="1" ht="23.85" customHeight="1">
      <c r="A196" s="72"/>
      <c r="B196" s="75" t="s">
        <v>360</v>
      </c>
      <c r="C196" s="69" t="s">
        <v>169</v>
      </c>
      <c r="D196" s="70">
        <v>613.6</v>
      </c>
      <c r="E196" s="71">
        <v>613.6</v>
      </c>
      <c r="F196" s="61">
        <f t="shared" si="12"/>
        <v>0</v>
      </c>
      <c r="G196" s="61">
        <f t="shared" si="13"/>
        <v>0</v>
      </c>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c r="BN196" s="61"/>
      <c r="BO196" s="61"/>
      <c r="BP196" s="61"/>
      <c r="BQ196" s="61"/>
      <c r="BR196" s="61"/>
      <c r="BS196" s="61"/>
      <c r="BT196" s="61"/>
      <c r="BU196" s="61"/>
      <c r="BV196" s="61"/>
      <c r="BW196" s="61"/>
      <c r="BX196" s="61"/>
      <c r="BY196" s="61"/>
      <c r="BZ196" s="61"/>
      <c r="CA196" s="61"/>
      <c r="CB196" s="61"/>
      <c r="CC196" s="61"/>
      <c r="CD196" s="61"/>
      <c r="CE196" s="61"/>
      <c r="CF196" s="61"/>
      <c r="CG196" s="61"/>
      <c r="CH196" s="61"/>
      <c r="CI196" s="61"/>
      <c r="CJ196" s="61"/>
      <c r="CK196" s="61"/>
      <c r="CL196" s="61"/>
      <c r="CM196" s="61"/>
      <c r="CN196" s="61"/>
      <c r="CO196" s="61"/>
      <c r="CP196" s="61"/>
      <c r="CQ196" s="61"/>
      <c r="CR196" s="61"/>
      <c r="CS196" s="61"/>
      <c r="CT196" s="61"/>
      <c r="CU196" s="61"/>
      <c r="CV196" s="61"/>
      <c r="CW196" s="61"/>
      <c r="CX196" s="61"/>
      <c r="CY196" s="61"/>
      <c r="CZ196" s="61"/>
      <c r="DA196" s="61"/>
      <c r="DB196" s="61"/>
      <c r="DC196" s="61"/>
      <c r="DD196" s="61"/>
      <c r="DE196" s="61"/>
      <c r="DF196" s="61"/>
      <c r="DG196" s="61"/>
      <c r="DH196" s="158"/>
      <c r="DI196" s="61"/>
      <c r="DJ196" s="61"/>
    </row>
    <row r="197" spans="1:114" s="159" customFormat="1" ht="23.85" customHeight="1">
      <c r="A197" s="72"/>
      <c r="B197" s="75" t="s">
        <v>361</v>
      </c>
      <c r="C197" s="69" t="s">
        <v>169</v>
      </c>
      <c r="D197" s="70">
        <v>675.59</v>
      </c>
      <c r="E197" s="71">
        <v>675.59</v>
      </c>
      <c r="F197" s="61">
        <f t="shared" si="12"/>
        <v>37.300000000000004</v>
      </c>
      <c r="G197" s="61">
        <f t="shared" si="13"/>
        <v>25199.507000000005</v>
      </c>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v>16</v>
      </c>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c r="BN197" s="61"/>
      <c r="BO197" s="61"/>
      <c r="BP197" s="61"/>
      <c r="BQ197" s="61"/>
      <c r="BR197" s="61"/>
      <c r="BS197" s="61"/>
      <c r="BT197" s="61"/>
      <c r="BU197" s="61">
        <v>5.6</v>
      </c>
      <c r="BV197" s="61"/>
      <c r="BW197" s="61"/>
      <c r="BX197" s="61"/>
      <c r="BY197" s="61">
        <v>3</v>
      </c>
      <c r="BZ197" s="61">
        <v>11.5</v>
      </c>
      <c r="CA197" s="61"/>
      <c r="CB197" s="61"/>
      <c r="CC197" s="61"/>
      <c r="CD197" s="61"/>
      <c r="CE197" s="61"/>
      <c r="CF197" s="61"/>
      <c r="CG197" s="61"/>
      <c r="CH197" s="61"/>
      <c r="CI197" s="61"/>
      <c r="CJ197" s="61"/>
      <c r="CK197" s="61"/>
      <c r="CL197" s="61"/>
      <c r="CM197" s="61"/>
      <c r="CN197" s="61"/>
      <c r="CO197" s="61"/>
      <c r="CP197" s="61"/>
      <c r="CQ197" s="61"/>
      <c r="CR197" s="61"/>
      <c r="CS197" s="61">
        <v>1.2</v>
      </c>
      <c r="CT197" s="61"/>
      <c r="CU197" s="61"/>
      <c r="CV197" s="61"/>
      <c r="CW197" s="61"/>
      <c r="CX197" s="61"/>
      <c r="CY197" s="61"/>
      <c r="CZ197" s="61"/>
      <c r="DA197" s="61"/>
      <c r="DB197" s="61"/>
      <c r="DC197" s="61"/>
      <c r="DD197" s="61"/>
      <c r="DE197" s="61"/>
      <c r="DF197" s="61"/>
      <c r="DG197" s="61"/>
      <c r="DH197" s="158"/>
      <c r="DI197" s="61"/>
      <c r="DJ197" s="61"/>
    </row>
    <row r="198" spans="1:114" s="159" customFormat="1" ht="23.85" customHeight="1">
      <c r="A198" s="72"/>
      <c r="B198" s="75" t="s">
        <v>362</v>
      </c>
      <c r="C198" s="69" t="s">
        <v>169</v>
      </c>
      <c r="D198" s="70">
        <v>475.72</v>
      </c>
      <c r="E198" s="71">
        <v>475.72</v>
      </c>
      <c r="F198" s="61">
        <f t="shared" si="12"/>
        <v>0</v>
      </c>
      <c r="G198" s="61">
        <f t="shared" si="13"/>
        <v>0</v>
      </c>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c r="BN198" s="61"/>
      <c r="BO198" s="61"/>
      <c r="BP198" s="61"/>
      <c r="BQ198" s="61"/>
      <c r="BR198" s="61"/>
      <c r="BS198" s="61"/>
      <c r="BT198" s="61"/>
      <c r="BU198" s="61"/>
      <c r="BV198" s="61"/>
      <c r="BW198" s="61"/>
      <c r="BX198" s="61"/>
      <c r="BY198" s="61"/>
      <c r="BZ198" s="61"/>
      <c r="CA198" s="61"/>
      <c r="CB198" s="61"/>
      <c r="CC198" s="61"/>
      <c r="CD198" s="61"/>
      <c r="CE198" s="61"/>
      <c r="CF198" s="61"/>
      <c r="CG198" s="61"/>
      <c r="CH198" s="61"/>
      <c r="CI198" s="61"/>
      <c r="CJ198" s="61"/>
      <c r="CK198" s="61"/>
      <c r="CL198" s="61"/>
      <c r="CM198" s="61"/>
      <c r="CN198" s="61"/>
      <c r="CO198" s="61"/>
      <c r="CP198" s="61"/>
      <c r="CQ198" s="61"/>
      <c r="CR198" s="61"/>
      <c r="CS198" s="61"/>
      <c r="CT198" s="61"/>
      <c r="CU198" s="61"/>
      <c r="CV198" s="61"/>
      <c r="CW198" s="61"/>
      <c r="CX198" s="61"/>
      <c r="CY198" s="61"/>
      <c r="CZ198" s="61"/>
      <c r="DA198" s="61"/>
      <c r="DB198" s="61"/>
      <c r="DC198" s="61"/>
      <c r="DD198" s="61"/>
      <c r="DE198" s="61"/>
      <c r="DF198" s="61"/>
      <c r="DG198" s="61"/>
      <c r="DH198" s="158"/>
      <c r="DI198" s="61"/>
      <c r="DJ198" s="61"/>
    </row>
    <row r="199" spans="1:114" s="159" customFormat="1" ht="23.85" customHeight="1">
      <c r="A199" s="72"/>
      <c r="B199" s="75" t="s">
        <v>363</v>
      </c>
      <c r="C199" s="69" t="s">
        <v>169</v>
      </c>
      <c r="D199" s="70">
        <v>933.41</v>
      </c>
      <c r="E199" s="71">
        <v>933.41</v>
      </c>
      <c r="F199" s="61">
        <f t="shared" si="12"/>
        <v>20</v>
      </c>
      <c r="G199" s="61">
        <f t="shared" si="13"/>
        <v>18668.2</v>
      </c>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v>20</v>
      </c>
      <c r="BH199" s="61"/>
      <c r="BI199" s="61"/>
      <c r="BJ199" s="61"/>
      <c r="BK199" s="61"/>
      <c r="BL199" s="61"/>
      <c r="BM199" s="61"/>
      <c r="BN199" s="61"/>
      <c r="BO199" s="61"/>
      <c r="BP199" s="61"/>
      <c r="BQ199" s="61"/>
      <c r="BR199" s="61"/>
      <c r="BS199" s="61"/>
      <c r="BT199" s="61"/>
      <c r="BU199" s="61"/>
      <c r="BV199" s="61"/>
      <c r="BW199" s="61"/>
      <c r="BX199" s="61"/>
      <c r="BY199" s="61"/>
      <c r="BZ199" s="61"/>
      <c r="CA199" s="61"/>
      <c r="CB199" s="61"/>
      <c r="CC199" s="61"/>
      <c r="CD199" s="61"/>
      <c r="CE199" s="61"/>
      <c r="CF199" s="61"/>
      <c r="CG199" s="61"/>
      <c r="CH199" s="61"/>
      <c r="CI199" s="61"/>
      <c r="CJ199" s="61"/>
      <c r="CK199" s="61"/>
      <c r="CL199" s="61"/>
      <c r="CM199" s="61"/>
      <c r="CN199" s="61"/>
      <c r="CO199" s="61"/>
      <c r="CP199" s="61"/>
      <c r="CQ199" s="61"/>
      <c r="CR199" s="61"/>
      <c r="CS199" s="61"/>
      <c r="CT199" s="61"/>
      <c r="CU199" s="61"/>
      <c r="CV199" s="61"/>
      <c r="CW199" s="61"/>
      <c r="CX199" s="61"/>
      <c r="CY199" s="61"/>
      <c r="CZ199" s="61"/>
      <c r="DA199" s="61"/>
      <c r="DB199" s="61"/>
      <c r="DC199" s="61"/>
      <c r="DD199" s="61"/>
      <c r="DE199" s="61"/>
      <c r="DF199" s="61"/>
      <c r="DG199" s="61"/>
      <c r="DH199" s="158"/>
      <c r="DI199" s="61"/>
      <c r="DJ199" s="61"/>
    </row>
    <row r="200" spans="1:114" s="159" customFormat="1" ht="23.85" customHeight="1">
      <c r="A200" s="72"/>
      <c r="B200" s="75" t="s">
        <v>364</v>
      </c>
      <c r="C200" s="69" t="s">
        <v>169</v>
      </c>
      <c r="D200" s="70">
        <v>558.73</v>
      </c>
      <c r="E200" s="71">
        <v>558.73</v>
      </c>
      <c r="F200" s="61">
        <f t="shared" si="12"/>
        <v>6.3</v>
      </c>
      <c r="G200" s="61">
        <f t="shared" si="13"/>
        <v>3519.9989999999998</v>
      </c>
      <c r="H200" s="61"/>
      <c r="I200" s="61"/>
      <c r="J200" s="61"/>
      <c r="K200" s="61"/>
      <c r="L200" s="61"/>
      <c r="M200" s="61"/>
      <c r="N200" s="61"/>
      <c r="O200" s="61"/>
      <c r="P200" s="61"/>
      <c r="Q200" s="61"/>
      <c r="R200" s="61"/>
      <c r="S200" s="61"/>
      <c r="T200" s="61"/>
      <c r="U200" s="61"/>
      <c r="V200" s="61"/>
      <c r="W200" s="61"/>
      <c r="X200" s="61"/>
      <c r="Y200" s="61">
        <v>3.3</v>
      </c>
      <c r="Z200" s="61"/>
      <c r="AA200" s="61"/>
      <c r="AB200" s="61"/>
      <c r="AC200" s="61"/>
      <c r="AD200" s="61"/>
      <c r="AE200" s="61"/>
      <c r="AF200" s="61"/>
      <c r="AG200" s="61"/>
      <c r="AH200" s="61"/>
      <c r="AI200" s="61"/>
      <c r="AJ200" s="61"/>
      <c r="AK200" s="61">
        <v>3</v>
      </c>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1"/>
      <c r="CY200" s="61"/>
      <c r="CZ200" s="61"/>
      <c r="DA200" s="61"/>
      <c r="DB200" s="61"/>
      <c r="DC200" s="61"/>
      <c r="DD200" s="61"/>
      <c r="DE200" s="61"/>
      <c r="DF200" s="61"/>
      <c r="DG200" s="61"/>
      <c r="DH200" s="158"/>
      <c r="DI200" s="61"/>
      <c r="DJ200" s="61"/>
    </row>
    <row r="201" spans="1:114" s="159" customFormat="1" ht="23.85" customHeight="1">
      <c r="A201" s="72"/>
      <c r="B201" s="75" t="s">
        <v>365</v>
      </c>
      <c r="C201" s="69" t="s">
        <v>169</v>
      </c>
      <c r="D201" s="70">
        <v>1050.8399999999999</v>
      </c>
      <c r="E201" s="71">
        <v>1050.8399999999999</v>
      </c>
      <c r="F201" s="61">
        <f t="shared" si="12"/>
        <v>0</v>
      </c>
      <c r="G201" s="61">
        <f t="shared" si="13"/>
        <v>0</v>
      </c>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c r="BN201" s="61"/>
      <c r="BO201" s="61"/>
      <c r="BP201" s="61"/>
      <c r="BQ201" s="61"/>
      <c r="BR201" s="61"/>
      <c r="BS201" s="61"/>
      <c r="BT201" s="61"/>
      <c r="BU201" s="61"/>
      <c r="BV201" s="61"/>
      <c r="BW201" s="61"/>
      <c r="BX201" s="61"/>
      <c r="BY201" s="61"/>
      <c r="BZ201" s="61"/>
      <c r="CA201" s="61"/>
      <c r="CB201" s="61"/>
      <c r="CC201" s="61"/>
      <c r="CD201" s="61"/>
      <c r="CE201" s="61"/>
      <c r="CF201" s="61"/>
      <c r="CG201" s="61"/>
      <c r="CH201" s="61"/>
      <c r="CI201" s="61"/>
      <c r="CJ201" s="61"/>
      <c r="CK201" s="61"/>
      <c r="CL201" s="61"/>
      <c r="CM201" s="61"/>
      <c r="CN201" s="61"/>
      <c r="CO201" s="61"/>
      <c r="CP201" s="61"/>
      <c r="CQ201" s="61"/>
      <c r="CR201" s="61"/>
      <c r="CS201" s="61"/>
      <c r="CT201" s="61"/>
      <c r="CU201" s="61"/>
      <c r="CV201" s="61"/>
      <c r="CW201" s="61"/>
      <c r="CX201" s="61"/>
      <c r="CY201" s="61"/>
      <c r="CZ201" s="61"/>
      <c r="DA201" s="61"/>
      <c r="DB201" s="61"/>
      <c r="DC201" s="61"/>
      <c r="DD201" s="61"/>
      <c r="DE201" s="61"/>
      <c r="DF201" s="61"/>
      <c r="DG201" s="61"/>
      <c r="DH201" s="158"/>
      <c r="DI201" s="61"/>
      <c r="DJ201" s="61"/>
    </row>
    <row r="202" spans="1:114" s="159" customFormat="1" ht="23.85" customHeight="1">
      <c r="A202" s="72"/>
      <c r="B202" s="75" t="s">
        <v>366</v>
      </c>
      <c r="C202" s="69" t="s">
        <v>169</v>
      </c>
      <c r="D202" s="70">
        <v>1265.74</v>
      </c>
      <c r="E202" s="71">
        <v>1265.74</v>
      </c>
      <c r="F202" s="61">
        <f t="shared" si="12"/>
        <v>0</v>
      </c>
      <c r="G202" s="61">
        <f t="shared" si="13"/>
        <v>0</v>
      </c>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c r="BN202" s="61"/>
      <c r="BO202" s="61"/>
      <c r="BP202" s="61"/>
      <c r="BQ202" s="61"/>
      <c r="BR202" s="61"/>
      <c r="BS202" s="61"/>
      <c r="BT202" s="61"/>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61"/>
      <c r="CQ202" s="61"/>
      <c r="CR202" s="61"/>
      <c r="CS202" s="61"/>
      <c r="CT202" s="61"/>
      <c r="CU202" s="61"/>
      <c r="CV202" s="61"/>
      <c r="CW202" s="61"/>
      <c r="CX202" s="61"/>
      <c r="CY202" s="61"/>
      <c r="CZ202" s="61"/>
      <c r="DA202" s="61"/>
      <c r="DB202" s="61"/>
      <c r="DC202" s="61"/>
      <c r="DD202" s="61"/>
      <c r="DE202" s="61"/>
      <c r="DF202" s="61"/>
      <c r="DG202" s="61"/>
      <c r="DH202" s="158"/>
      <c r="DI202" s="61"/>
      <c r="DJ202" s="61"/>
    </row>
    <row r="203" spans="1:114" s="159" customFormat="1" ht="23.85" customHeight="1">
      <c r="A203" s="72"/>
      <c r="B203" s="75" t="s">
        <v>367</v>
      </c>
      <c r="C203" s="69" t="s">
        <v>169</v>
      </c>
      <c r="D203" s="70">
        <v>824.98</v>
      </c>
      <c r="E203" s="71">
        <v>824.98</v>
      </c>
      <c r="F203" s="61">
        <f t="shared" si="12"/>
        <v>2.1</v>
      </c>
      <c r="G203" s="61">
        <f t="shared" si="13"/>
        <v>1732.4580000000001</v>
      </c>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v>0.6</v>
      </c>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c r="BN203" s="61"/>
      <c r="BO203" s="61"/>
      <c r="BP203" s="61"/>
      <c r="BQ203" s="61"/>
      <c r="BR203" s="61"/>
      <c r="BS203" s="61"/>
      <c r="BT203" s="61"/>
      <c r="BU203" s="61"/>
      <c r="BV203" s="61"/>
      <c r="BW203" s="61"/>
      <c r="BX203" s="61"/>
      <c r="BY203" s="61"/>
      <c r="BZ203" s="61"/>
      <c r="CA203" s="61"/>
      <c r="CB203" s="61"/>
      <c r="CC203" s="61"/>
      <c r="CD203" s="61"/>
      <c r="CE203" s="61">
        <v>1.5</v>
      </c>
      <c r="CF203" s="61"/>
      <c r="CG203" s="61"/>
      <c r="CH203" s="61"/>
      <c r="CI203" s="61"/>
      <c r="CJ203" s="61"/>
      <c r="CK203" s="61"/>
      <c r="CL203" s="61"/>
      <c r="CM203" s="61"/>
      <c r="CN203" s="61"/>
      <c r="CO203" s="61"/>
      <c r="CP203" s="61"/>
      <c r="CQ203" s="61"/>
      <c r="CR203" s="61"/>
      <c r="CS203" s="61"/>
      <c r="CT203" s="61"/>
      <c r="CU203" s="61"/>
      <c r="CV203" s="61"/>
      <c r="CW203" s="61"/>
      <c r="CX203" s="61"/>
      <c r="CY203" s="61"/>
      <c r="CZ203" s="61"/>
      <c r="DA203" s="61"/>
      <c r="DB203" s="61"/>
      <c r="DC203" s="61"/>
      <c r="DD203" s="61"/>
      <c r="DE203" s="61"/>
      <c r="DF203" s="61"/>
      <c r="DG203" s="61"/>
      <c r="DH203" s="158"/>
      <c r="DI203" s="61"/>
      <c r="DJ203" s="61"/>
    </row>
    <row r="204" spans="1:114" s="159" customFormat="1" ht="23.85" customHeight="1">
      <c r="A204" s="72"/>
      <c r="B204" s="75" t="s">
        <v>369</v>
      </c>
      <c r="C204" s="69" t="s">
        <v>169</v>
      </c>
      <c r="D204" s="70">
        <v>1030.83</v>
      </c>
      <c r="E204" s="71">
        <v>1030.83</v>
      </c>
      <c r="F204" s="61">
        <f t="shared" si="12"/>
        <v>0</v>
      </c>
      <c r="G204" s="61">
        <f t="shared" si="13"/>
        <v>0</v>
      </c>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c r="BN204" s="61"/>
      <c r="BO204" s="61"/>
      <c r="BP204" s="61"/>
      <c r="BQ204" s="61"/>
      <c r="BR204" s="61"/>
      <c r="BS204" s="61"/>
      <c r="BT204" s="61"/>
      <c r="BU204" s="61"/>
      <c r="BV204" s="61"/>
      <c r="BW204" s="61"/>
      <c r="BX204" s="61"/>
      <c r="BY204" s="61"/>
      <c r="BZ204" s="61"/>
      <c r="CA204" s="61"/>
      <c r="CB204" s="61"/>
      <c r="CC204" s="61"/>
      <c r="CD204" s="61"/>
      <c r="CE204" s="61"/>
      <c r="CF204" s="61"/>
      <c r="CG204" s="61"/>
      <c r="CH204" s="61"/>
      <c r="CI204" s="61"/>
      <c r="CJ204" s="61"/>
      <c r="CK204" s="61"/>
      <c r="CL204" s="61"/>
      <c r="CM204" s="61"/>
      <c r="CN204" s="61"/>
      <c r="CO204" s="61"/>
      <c r="CP204" s="61"/>
      <c r="CQ204" s="61"/>
      <c r="CR204" s="61"/>
      <c r="CS204" s="61"/>
      <c r="CT204" s="61"/>
      <c r="CU204" s="61"/>
      <c r="CV204" s="61"/>
      <c r="CW204" s="61"/>
      <c r="CX204" s="61"/>
      <c r="CY204" s="61"/>
      <c r="CZ204" s="61"/>
      <c r="DA204" s="61"/>
      <c r="DB204" s="61"/>
      <c r="DC204" s="61"/>
      <c r="DD204" s="61"/>
      <c r="DE204" s="61"/>
      <c r="DF204" s="61"/>
      <c r="DG204" s="61"/>
      <c r="DH204" s="158"/>
      <c r="DI204" s="61"/>
      <c r="DJ204" s="61"/>
    </row>
    <row r="205" spans="1:114" s="159" customFormat="1" ht="23.65" customHeight="1">
      <c r="A205" s="72"/>
      <c r="B205" s="75" t="s">
        <v>370</v>
      </c>
      <c r="C205" s="69" t="s">
        <v>151</v>
      </c>
      <c r="D205" s="70">
        <v>368.32</v>
      </c>
      <c r="E205" s="71">
        <v>368.32</v>
      </c>
      <c r="F205" s="61">
        <f t="shared" si="12"/>
        <v>74</v>
      </c>
      <c r="G205" s="61">
        <f t="shared" si="13"/>
        <v>27255.68</v>
      </c>
      <c r="H205" s="61"/>
      <c r="I205" s="61"/>
      <c r="J205" s="61"/>
      <c r="K205" s="61">
        <v>1</v>
      </c>
      <c r="L205" s="61"/>
      <c r="M205" s="61"/>
      <c r="N205" s="61"/>
      <c r="O205" s="61"/>
      <c r="P205" s="61"/>
      <c r="Q205" s="61"/>
      <c r="R205" s="61"/>
      <c r="S205" s="61"/>
      <c r="T205" s="61"/>
      <c r="U205" s="61"/>
      <c r="V205" s="61"/>
      <c r="W205" s="61">
        <v>1</v>
      </c>
      <c r="X205" s="61"/>
      <c r="Y205" s="61"/>
      <c r="Z205" s="61"/>
      <c r="AA205" s="61"/>
      <c r="AB205" s="61"/>
      <c r="AC205" s="61"/>
      <c r="AD205" s="61"/>
      <c r="AE205" s="61"/>
      <c r="AF205" s="61"/>
      <c r="AG205" s="61"/>
      <c r="AH205" s="61">
        <v>1</v>
      </c>
      <c r="AI205" s="61">
        <v>40</v>
      </c>
      <c r="AJ205" s="61"/>
      <c r="AK205" s="61"/>
      <c r="AL205" s="61"/>
      <c r="AM205" s="61"/>
      <c r="AN205" s="61"/>
      <c r="AO205" s="61"/>
      <c r="AP205" s="61"/>
      <c r="AQ205" s="61"/>
      <c r="AR205" s="61"/>
      <c r="AS205" s="61"/>
      <c r="AT205" s="61"/>
      <c r="AU205" s="61"/>
      <c r="AV205" s="61"/>
      <c r="AW205" s="61"/>
      <c r="AX205" s="61"/>
      <c r="AY205" s="61"/>
      <c r="AZ205" s="61"/>
      <c r="BA205" s="61"/>
      <c r="BB205" s="61">
        <v>2</v>
      </c>
      <c r="BC205" s="61"/>
      <c r="BD205" s="61"/>
      <c r="BE205" s="61"/>
      <c r="BF205" s="61"/>
      <c r="BG205" s="61">
        <v>4</v>
      </c>
      <c r="BH205" s="61"/>
      <c r="BI205" s="61"/>
      <c r="BJ205" s="61"/>
      <c r="BK205" s="61"/>
      <c r="BL205" s="61">
        <v>1</v>
      </c>
      <c r="BM205" s="61"/>
      <c r="BN205" s="61"/>
      <c r="BO205" s="61"/>
      <c r="BP205" s="61"/>
      <c r="BQ205" s="61"/>
      <c r="BR205" s="61"/>
      <c r="BS205" s="61">
        <v>1</v>
      </c>
      <c r="BT205" s="61"/>
      <c r="BU205" s="61"/>
      <c r="BV205" s="61"/>
      <c r="BW205" s="61"/>
      <c r="BX205" s="61"/>
      <c r="BY205" s="61">
        <v>2</v>
      </c>
      <c r="BZ205" s="61">
        <v>3</v>
      </c>
      <c r="CA205" s="61"/>
      <c r="CB205" s="61"/>
      <c r="CC205" s="61"/>
      <c r="CD205" s="61"/>
      <c r="CE205" s="61">
        <v>2</v>
      </c>
      <c r="CF205" s="61"/>
      <c r="CG205" s="61"/>
      <c r="CH205" s="61"/>
      <c r="CI205" s="61"/>
      <c r="CJ205" s="61"/>
      <c r="CK205" s="61">
        <v>1</v>
      </c>
      <c r="CL205" s="61"/>
      <c r="CM205" s="61">
        <v>2</v>
      </c>
      <c r="CN205" s="61"/>
      <c r="CO205" s="61"/>
      <c r="CP205" s="61">
        <v>1</v>
      </c>
      <c r="CQ205" s="61">
        <v>6</v>
      </c>
      <c r="CR205" s="61"/>
      <c r="CS205" s="61">
        <v>4</v>
      </c>
      <c r="CT205" s="61"/>
      <c r="CU205" s="61"/>
      <c r="CV205" s="61"/>
      <c r="CW205" s="61"/>
      <c r="CX205" s="61"/>
      <c r="CY205" s="61"/>
      <c r="CZ205" s="61"/>
      <c r="DA205" s="61"/>
      <c r="DB205" s="61"/>
      <c r="DC205" s="61">
        <v>2</v>
      </c>
      <c r="DD205" s="61"/>
      <c r="DE205" s="61"/>
      <c r="DF205" s="61"/>
      <c r="DG205" s="61"/>
      <c r="DH205" s="158"/>
      <c r="DI205" s="61"/>
      <c r="DJ205" s="61"/>
    </row>
    <row r="206" spans="1:114" s="159" customFormat="1" ht="23.85" customHeight="1">
      <c r="A206" s="72"/>
      <c r="B206" s="75" t="s">
        <v>371</v>
      </c>
      <c r="C206" s="69" t="s">
        <v>151</v>
      </c>
      <c r="D206" s="70">
        <v>413.93</v>
      </c>
      <c r="E206" s="71">
        <v>413.93</v>
      </c>
      <c r="F206" s="61">
        <f t="shared" si="12"/>
        <v>0</v>
      </c>
      <c r="G206" s="61">
        <f t="shared" si="13"/>
        <v>0</v>
      </c>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c r="BN206" s="61"/>
      <c r="BO206" s="61"/>
      <c r="BP206" s="61"/>
      <c r="BQ206" s="61"/>
      <c r="BR206" s="61"/>
      <c r="BS206" s="61"/>
      <c r="BT206" s="61"/>
      <c r="BU206" s="61"/>
      <c r="BV206" s="61"/>
      <c r="BW206" s="61"/>
      <c r="BX206" s="61"/>
      <c r="BY206" s="61"/>
      <c r="BZ206" s="61"/>
      <c r="CA206" s="61"/>
      <c r="CB206" s="61"/>
      <c r="CC206" s="61"/>
      <c r="CD206" s="61"/>
      <c r="CE206" s="61"/>
      <c r="CF206" s="61"/>
      <c r="CG206" s="61"/>
      <c r="CH206" s="61"/>
      <c r="CI206" s="61"/>
      <c r="CJ206" s="61"/>
      <c r="CK206" s="61"/>
      <c r="CL206" s="61"/>
      <c r="CM206" s="61"/>
      <c r="CN206" s="61"/>
      <c r="CO206" s="61"/>
      <c r="CP206" s="61"/>
      <c r="CQ206" s="61"/>
      <c r="CR206" s="61"/>
      <c r="CS206" s="61"/>
      <c r="CT206" s="61"/>
      <c r="CU206" s="61"/>
      <c r="CV206" s="61"/>
      <c r="CW206" s="61"/>
      <c r="CX206" s="61"/>
      <c r="CY206" s="61"/>
      <c r="CZ206" s="61"/>
      <c r="DA206" s="61"/>
      <c r="DB206" s="61"/>
      <c r="DC206" s="61"/>
      <c r="DD206" s="61"/>
      <c r="DE206" s="61"/>
      <c r="DF206" s="61"/>
      <c r="DG206" s="61"/>
      <c r="DH206" s="158"/>
      <c r="DI206" s="61"/>
      <c r="DJ206" s="61"/>
    </row>
    <row r="207" spans="1:114" s="159" customFormat="1" ht="14.85" customHeight="1">
      <c r="A207" s="72"/>
      <c r="B207" s="75" t="s">
        <v>372</v>
      </c>
      <c r="C207" s="69" t="s">
        <v>151</v>
      </c>
      <c r="D207" s="70">
        <v>382.73</v>
      </c>
      <c r="E207" s="71">
        <v>382.73</v>
      </c>
      <c r="F207" s="61">
        <f t="shared" si="12"/>
        <v>0</v>
      </c>
      <c r="G207" s="61">
        <f t="shared" si="13"/>
        <v>0</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c r="BN207" s="61"/>
      <c r="BO207" s="61"/>
      <c r="BP207" s="61"/>
      <c r="BQ207" s="61"/>
      <c r="BR207" s="61"/>
      <c r="BS207" s="61"/>
      <c r="BT207" s="61"/>
      <c r="BU207" s="61"/>
      <c r="BV207" s="61"/>
      <c r="BW207" s="61"/>
      <c r="BX207" s="61"/>
      <c r="BY207" s="61"/>
      <c r="BZ207" s="61"/>
      <c r="CA207" s="61"/>
      <c r="CB207" s="61"/>
      <c r="CC207" s="61"/>
      <c r="CD207" s="61"/>
      <c r="CE207" s="61"/>
      <c r="CF207" s="61"/>
      <c r="CG207" s="61"/>
      <c r="CH207" s="61"/>
      <c r="CI207" s="61"/>
      <c r="CJ207" s="61"/>
      <c r="CK207" s="61"/>
      <c r="CL207" s="61"/>
      <c r="CM207" s="61"/>
      <c r="CN207" s="61"/>
      <c r="CO207" s="61"/>
      <c r="CP207" s="61"/>
      <c r="CQ207" s="61"/>
      <c r="CR207" s="61"/>
      <c r="CS207" s="61"/>
      <c r="CT207" s="61"/>
      <c r="CU207" s="61"/>
      <c r="CV207" s="61"/>
      <c r="CW207" s="61"/>
      <c r="CX207" s="61"/>
      <c r="CY207" s="61"/>
      <c r="CZ207" s="61"/>
      <c r="DA207" s="61"/>
      <c r="DB207" s="61"/>
      <c r="DC207" s="61"/>
      <c r="DD207" s="61"/>
      <c r="DE207" s="61"/>
      <c r="DF207" s="61"/>
      <c r="DG207" s="61"/>
      <c r="DH207" s="158"/>
      <c r="DI207" s="61"/>
      <c r="DJ207" s="61"/>
    </row>
    <row r="208" spans="1:114" s="159" customFormat="1" ht="28.35" customHeight="1">
      <c r="A208" s="72"/>
      <c r="B208" s="75" t="s">
        <v>373</v>
      </c>
      <c r="C208" s="69" t="s">
        <v>151</v>
      </c>
      <c r="D208" s="70">
        <v>477.03</v>
      </c>
      <c r="E208" s="71">
        <v>477.03</v>
      </c>
      <c r="F208" s="61">
        <f t="shared" si="12"/>
        <v>3</v>
      </c>
      <c r="G208" s="61">
        <f t="shared" si="13"/>
        <v>1431.09</v>
      </c>
      <c r="H208" s="61"/>
      <c r="I208" s="61"/>
      <c r="J208" s="61"/>
      <c r="K208" s="61"/>
      <c r="L208" s="61"/>
      <c r="M208" s="61"/>
      <c r="N208" s="61"/>
      <c r="O208" s="61"/>
      <c r="P208" s="61"/>
      <c r="Q208" s="61"/>
      <c r="R208" s="61"/>
      <c r="S208" s="61"/>
      <c r="T208" s="61"/>
      <c r="U208" s="61"/>
      <c r="V208" s="61"/>
      <c r="W208" s="61">
        <v>1</v>
      </c>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v>1</v>
      </c>
      <c r="BG208" s="61"/>
      <c r="BH208" s="61"/>
      <c r="BI208" s="61"/>
      <c r="BJ208" s="61"/>
      <c r="BK208" s="61"/>
      <c r="BL208" s="61"/>
      <c r="BM208" s="61"/>
      <c r="BN208" s="61"/>
      <c r="BO208" s="61"/>
      <c r="BP208" s="61"/>
      <c r="BQ208" s="61"/>
      <c r="BR208" s="61"/>
      <c r="BS208" s="61"/>
      <c r="BT208" s="61"/>
      <c r="BU208" s="61"/>
      <c r="BV208" s="61"/>
      <c r="BW208" s="61"/>
      <c r="BX208" s="61"/>
      <c r="BY208" s="61"/>
      <c r="BZ208" s="61"/>
      <c r="CA208" s="61"/>
      <c r="CB208" s="61"/>
      <c r="CC208" s="61"/>
      <c r="CD208" s="61"/>
      <c r="CE208" s="61"/>
      <c r="CF208" s="61"/>
      <c r="CG208" s="61"/>
      <c r="CH208" s="61"/>
      <c r="CI208" s="61"/>
      <c r="CJ208" s="61"/>
      <c r="CK208" s="61"/>
      <c r="CL208" s="61"/>
      <c r="CM208" s="61"/>
      <c r="CN208" s="61"/>
      <c r="CO208" s="61"/>
      <c r="CP208" s="61">
        <v>1</v>
      </c>
      <c r="CQ208" s="61"/>
      <c r="CR208" s="61"/>
      <c r="CS208" s="61"/>
      <c r="CT208" s="61"/>
      <c r="CU208" s="61"/>
      <c r="CV208" s="61"/>
      <c r="CW208" s="61"/>
      <c r="CX208" s="61"/>
      <c r="CY208" s="61"/>
      <c r="CZ208" s="61"/>
      <c r="DA208" s="61"/>
      <c r="DB208" s="61"/>
      <c r="DC208" s="61"/>
      <c r="DD208" s="61"/>
      <c r="DE208" s="61"/>
      <c r="DF208" s="61"/>
      <c r="DG208" s="61"/>
      <c r="DH208" s="158"/>
      <c r="DI208" s="61"/>
      <c r="DJ208" s="61"/>
    </row>
    <row r="209" spans="1:114" s="159" customFormat="1" ht="14.85" customHeight="1">
      <c r="A209" s="72"/>
      <c r="B209" s="75" t="s">
        <v>374</v>
      </c>
      <c r="C209" s="69" t="s">
        <v>169</v>
      </c>
      <c r="D209" s="70">
        <v>546.74</v>
      </c>
      <c r="E209" s="71">
        <v>546.74</v>
      </c>
      <c r="F209" s="61">
        <f t="shared" si="12"/>
        <v>0</v>
      </c>
      <c r="G209" s="61">
        <f t="shared" si="13"/>
        <v>0</v>
      </c>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c r="BN209" s="61"/>
      <c r="BO209" s="61"/>
      <c r="BP209" s="61"/>
      <c r="BQ209" s="61"/>
      <c r="BR209" s="61"/>
      <c r="BS209" s="61"/>
      <c r="BT209" s="61"/>
      <c r="BU209" s="61"/>
      <c r="BV209" s="61"/>
      <c r="BW209" s="61"/>
      <c r="BX209" s="61"/>
      <c r="BY209" s="61"/>
      <c r="BZ209" s="61"/>
      <c r="CA209" s="61"/>
      <c r="CB209" s="61"/>
      <c r="CC209" s="61"/>
      <c r="CD209" s="61"/>
      <c r="CE209" s="61"/>
      <c r="CF209" s="61"/>
      <c r="CG209" s="61"/>
      <c r="CH209" s="61"/>
      <c r="CI209" s="61"/>
      <c r="CJ209" s="61"/>
      <c r="CK209" s="61"/>
      <c r="CL209" s="61"/>
      <c r="CM209" s="61"/>
      <c r="CN209" s="61"/>
      <c r="CO209" s="61"/>
      <c r="CP209" s="61"/>
      <c r="CQ209" s="61"/>
      <c r="CR209" s="61"/>
      <c r="CS209" s="61"/>
      <c r="CT209" s="61"/>
      <c r="CU209" s="61"/>
      <c r="CV209" s="61"/>
      <c r="CW209" s="61"/>
      <c r="CX209" s="61"/>
      <c r="CY209" s="61"/>
      <c r="CZ209" s="61"/>
      <c r="DA209" s="61"/>
      <c r="DB209" s="61"/>
      <c r="DC209" s="61"/>
      <c r="DD209" s="61"/>
      <c r="DE209" s="61"/>
      <c r="DF209" s="61"/>
      <c r="DG209" s="61"/>
      <c r="DH209" s="158"/>
      <c r="DI209" s="61"/>
      <c r="DJ209" s="61"/>
    </row>
    <row r="210" spans="1:114" s="159" customFormat="1" ht="14.85" customHeight="1">
      <c r="A210" s="72"/>
      <c r="B210" s="75" t="s">
        <v>375</v>
      </c>
      <c r="C210" s="69" t="s">
        <v>169</v>
      </c>
      <c r="D210" s="70">
        <v>681.49</v>
      </c>
      <c r="E210" s="71">
        <v>681.49</v>
      </c>
      <c r="F210" s="61">
        <f t="shared" si="12"/>
        <v>73.5</v>
      </c>
      <c r="G210" s="61">
        <f t="shared" si="13"/>
        <v>50089.514999999999</v>
      </c>
      <c r="H210" s="61"/>
      <c r="I210" s="61"/>
      <c r="J210" s="61"/>
      <c r="K210" s="61"/>
      <c r="L210" s="61"/>
      <c r="M210" s="61"/>
      <c r="N210" s="61"/>
      <c r="O210" s="61"/>
      <c r="P210" s="61"/>
      <c r="Q210" s="61">
        <v>16</v>
      </c>
      <c r="R210" s="61"/>
      <c r="S210" s="61"/>
      <c r="T210" s="61"/>
      <c r="U210" s="61"/>
      <c r="V210" s="61"/>
      <c r="W210" s="61"/>
      <c r="X210" s="61"/>
      <c r="Y210" s="61"/>
      <c r="Z210" s="61">
        <v>6</v>
      </c>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c r="BN210" s="61"/>
      <c r="BO210" s="61"/>
      <c r="BP210" s="61"/>
      <c r="BQ210" s="61"/>
      <c r="BR210" s="61"/>
      <c r="BS210" s="61">
        <v>4</v>
      </c>
      <c r="BT210" s="61"/>
      <c r="BU210" s="61"/>
      <c r="BV210" s="61"/>
      <c r="BW210" s="61"/>
      <c r="BX210" s="61"/>
      <c r="BY210" s="61"/>
      <c r="BZ210" s="61"/>
      <c r="CA210" s="61"/>
      <c r="CB210" s="61"/>
      <c r="CC210" s="61"/>
      <c r="CD210" s="61"/>
      <c r="CE210" s="61"/>
      <c r="CF210" s="61"/>
      <c r="CG210" s="61"/>
      <c r="CH210" s="61"/>
      <c r="CI210" s="61"/>
      <c r="CJ210" s="61"/>
      <c r="CK210" s="61">
        <v>5.5</v>
      </c>
      <c r="CL210" s="61"/>
      <c r="CM210" s="61"/>
      <c r="CN210" s="61"/>
      <c r="CO210" s="61"/>
      <c r="CP210" s="61"/>
      <c r="CQ210" s="61"/>
      <c r="CR210" s="61"/>
      <c r="CS210" s="61"/>
      <c r="CT210" s="61"/>
      <c r="CU210" s="61"/>
      <c r="CV210" s="61"/>
      <c r="CW210" s="61">
        <v>42</v>
      </c>
      <c r="CX210" s="61"/>
      <c r="CY210" s="61"/>
      <c r="CZ210" s="61"/>
      <c r="DA210" s="61"/>
      <c r="DB210" s="61"/>
      <c r="DC210" s="61"/>
      <c r="DD210" s="61"/>
      <c r="DE210" s="61"/>
      <c r="DF210" s="61"/>
      <c r="DG210" s="61"/>
      <c r="DH210" s="158"/>
      <c r="DI210" s="61"/>
      <c r="DJ210" s="61"/>
    </row>
    <row r="211" spans="1:114" s="159" customFormat="1" ht="14.85" customHeight="1">
      <c r="A211" s="72"/>
      <c r="B211" s="75" t="s">
        <v>376</v>
      </c>
      <c r="C211" s="69" t="s">
        <v>377</v>
      </c>
      <c r="D211" s="70">
        <v>296.62</v>
      </c>
      <c r="E211" s="71">
        <v>296.62</v>
      </c>
      <c r="F211" s="61">
        <f t="shared" si="12"/>
        <v>20</v>
      </c>
      <c r="G211" s="61">
        <f t="shared" si="13"/>
        <v>5932.4</v>
      </c>
      <c r="H211" s="61"/>
      <c r="I211" s="61"/>
      <c r="J211" s="61"/>
      <c r="K211" s="61">
        <v>2</v>
      </c>
      <c r="L211" s="61"/>
      <c r="M211" s="61"/>
      <c r="N211" s="61"/>
      <c r="O211" s="61"/>
      <c r="P211" s="61">
        <v>1</v>
      </c>
      <c r="Q211" s="61"/>
      <c r="R211" s="61"/>
      <c r="S211" s="61"/>
      <c r="T211" s="61"/>
      <c r="U211" s="61"/>
      <c r="V211" s="61"/>
      <c r="W211" s="61"/>
      <c r="X211" s="61"/>
      <c r="Y211" s="61"/>
      <c r="Z211" s="61"/>
      <c r="AA211" s="61"/>
      <c r="AB211" s="61"/>
      <c r="AC211" s="61"/>
      <c r="AD211" s="61"/>
      <c r="AE211" s="61"/>
      <c r="AF211" s="61">
        <v>2</v>
      </c>
      <c r="AG211" s="61"/>
      <c r="AH211" s="61"/>
      <c r="AI211" s="61"/>
      <c r="AJ211" s="61">
        <v>2</v>
      </c>
      <c r="AK211" s="61"/>
      <c r="AL211" s="61">
        <v>1</v>
      </c>
      <c r="AM211" s="61"/>
      <c r="AN211" s="61"/>
      <c r="AO211" s="61"/>
      <c r="AP211" s="61"/>
      <c r="AQ211" s="61"/>
      <c r="AR211" s="61"/>
      <c r="AS211" s="61"/>
      <c r="AT211" s="61"/>
      <c r="AU211" s="61"/>
      <c r="AV211" s="61"/>
      <c r="AW211" s="61"/>
      <c r="AX211" s="61"/>
      <c r="AY211" s="61"/>
      <c r="AZ211" s="61"/>
      <c r="BA211" s="61"/>
      <c r="BB211" s="61"/>
      <c r="BC211" s="61"/>
      <c r="BD211" s="61"/>
      <c r="BE211" s="61">
        <v>1</v>
      </c>
      <c r="BF211" s="61">
        <v>1</v>
      </c>
      <c r="BG211" s="61"/>
      <c r="BH211" s="61"/>
      <c r="BI211" s="61"/>
      <c r="BJ211" s="61"/>
      <c r="BK211" s="61"/>
      <c r="BL211" s="61"/>
      <c r="BM211" s="61"/>
      <c r="BN211" s="61"/>
      <c r="BO211" s="61"/>
      <c r="BP211" s="61"/>
      <c r="BQ211" s="61"/>
      <c r="BR211" s="61"/>
      <c r="BS211" s="61"/>
      <c r="BT211" s="61"/>
      <c r="BU211" s="61"/>
      <c r="BV211" s="61"/>
      <c r="BW211" s="61"/>
      <c r="BX211" s="61"/>
      <c r="BY211" s="61">
        <v>1</v>
      </c>
      <c r="BZ211" s="61"/>
      <c r="CA211" s="61"/>
      <c r="CB211" s="61">
        <v>1</v>
      </c>
      <c r="CC211" s="61"/>
      <c r="CD211" s="61"/>
      <c r="CE211" s="61">
        <v>6</v>
      </c>
      <c r="CF211" s="61"/>
      <c r="CG211" s="61"/>
      <c r="CH211" s="61"/>
      <c r="CI211" s="61"/>
      <c r="CJ211" s="61"/>
      <c r="CK211" s="61"/>
      <c r="CL211" s="61"/>
      <c r="CM211" s="61"/>
      <c r="CN211" s="61"/>
      <c r="CO211" s="61"/>
      <c r="CP211" s="61"/>
      <c r="CQ211" s="61"/>
      <c r="CR211" s="61"/>
      <c r="CS211" s="61">
        <v>2</v>
      </c>
      <c r="CT211" s="61"/>
      <c r="CU211" s="61"/>
      <c r="CV211" s="61"/>
      <c r="CW211" s="61"/>
      <c r="CX211" s="61"/>
      <c r="CY211" s="61"/>
      <c r="CZ211" s="61"/>
      <c r="DA211" s="61"/>
      <c r="DB211" s="61"/>
      <c r="DC211" s="61"/>
      <c r="DD211" s="61"/>
      <c r="DE211" s="61"/>
      <c r="DF211" s="61"/>
      <c r="DG211" s="61"/>
      <c r="DH211" s="158"/>
      <c r="DI211" s="61"/>
      <c r="DJ211" s="61"/>
    </row>
    <row r="212" spans="1:114" s="159" customFormat="1" ht="14.85" customHeight="1">
      <c r="A212" s="72"/>
      <c r="B212" s="75" t="s">
        <v>378</v>
      </c>
      <c r="C212" s="69" t="s">
        <v>169</v>
      </c>
      <c r="D212" s="70">
        <v>83.45</v>
      </c>
      <c r="E212" s="71">
        <v>83.45</v>
      </c>
      <c r="F212" s="61">
        <f t="shared" si="12"/>
        <v>282</v>
      </c>
      <c r="G212" s="61">
        <f t="shared" si="13"/>
        <v>23532.9</v>
      </c>
      <c r="H212" s="61"/>
      <c r="I212" s="61"/>
      <c r="J212" s="61"/>
      <c r="K212" s="61"/>
      <c r="L212" s="61"/>
      <c r="M212" s="61"/>
      <c r="N212" s="61"/>
      <c r="O212" s="61"/>
      <c r="P212" s="61"/>
      <c r="Q212" s="61"/>
      <c r="R212" s="61"/>
      <c r="S212" s="61"/>
      <c r="T212" s="61"/>
      <c r="U212" s="61"/>
      <c r="V212" s="61"/>
      <c r="W212" s="61"/>
      <c r="X212" s="61"/>
      <c r="Y212" s="61"/>
      <c r="Z212" s="61">
        <v>15</v>
      </c>
      <c r="AA212" s="61"/>
      <c r="AB212" s="61">
        <v>10</v>
      </c>
      <c r="AC212" s="61">
        <v>25</v>
      </c>
      <c r="AD212" s="61"/>
      <c r="AE212" s="61">
        <v>15</v>
      </c>
      <c r="AF212" s="61"/>
      <c r="AG212" s="61"/>
      <c r="AH212" s="61"/>
      <c r="AI212" s="61"/>
      <c r="AJ212" s="61">
        <v>40</v>
      </c>
      <c r="AK212" s="61"/>
      <c r="AL212" s="61"/>
      <c r="AM212" s="61"/>
      <c r="AN212" s="61"/>
      <c r="AO212" s="61"/>
      <c r="AP212" s="61"/>
      <c r="AQ212" s="61"/>
      <c r="AR212" s="61">
        <v>8</v>
      </c>
      <c r="AS212" s="61"/>
      <c r="AT212" s="61"/>
      <c r="AU212" s="61"/>
      <c r="AV212" s="61"/>
      <c r="AW212" s="61"/>
      <c r="AX212" s="61"/>
      <c r="AY212" s="61"/>
      <c r="AZ212" s="61"/>
      <c r="BA212" s="61"/>
      <c r="BB212" s="61"/>
      <c r="BC212" s="61"/>
      <c r="BD212" s="61">
        <v>20</v>
      </c>
      <c r="BE212" s="61">
        <v>5</v>
      </c>
      <c r="BF212" s="61"/>
      <c r="BG212" s="61"/>
      <c r="BH212" s="61"/>
      <c r="BI212" s="61"/>
      <c r="BJ212" s="61"/>
      <c r="BK212" s="61"/>
      <c r="BL212" s="61"/>
      <c r="BM212" s="61"/>
      <c r="BN212" s="61"/>
      <c r="BO212" s="61"/>
      <c r="BP212" s="61"/>
      <c r="BQ212" s="61"/>
      <c r="BR212" s="61"/>
      <c r="BS212" s="61"/>
      <c r="BT212" s="61"/>
      <c r="BU212" s="61"/>
      <c r="BV212" s="61">
        <v>17</v>
      </c>
      <c r="BW212" s="61"/>
      <c r="BX212" s="61"/>
      <c r="BY212" s="61"/>
      <c r="BZ212" s="61">
        <v>3</v>
      </c>
      <c r="CA212" s="61"/>
      <c r="CB212" s="61"/>
      <c r="CC212" s="61"/>
      <c r="CD212" s="61"/>
      <c r="CE212" s="61"/>
      <c r="CF212" s="61"/>
      <c r="CG212" s="61">
        <v>18</v>
      </c>
      <c r="CH212" s="61"/>
      <c r="CI212" s="61">
        <v>8</v>
      </c>
      <c r="CJ212" s="61">
        <v>15</v>
      </c>
      <c r="CK212" s="61">
        <v>35</v>
      </c>
      <c r="CL212" s="61"/>
      <c r="CM212" s="61"/>
      <c r="CN212" s="61"/>
      <c r="CO212" s="61"/>
      <c r="CP212" s="61">
        <v>33</v>
      </c>
      <c r="CQ212" s="61"/>
      <c r="CR212" s="61"/>
      <c r="CS212" s="61">
        <v>15</v>
      </c>
      <c r="CT212" s="61"/>
      <c r="CU212" s="61"/>
      <c r="CV212" s="61"/>
      <c r="CW212" s="61"/>
      <c r="CX212" s="61"/>
      <c r="CY212" s="61"/>
      <c r="CZ212" s="61"/>
      <c r="DA212" s="61"/>
      <c r="DB212" s="61"/>
      <c r="DC212" s="61"/>
      <c r="DD212" s="61"/>
      <c r="DE212" s="61"/>
      <c r="DF212" s="61"/>
      <c r="DG212" s="61"/>
      <c r="DH212" s="158"/>
      <c r="DI212" s="61"/>
      <c r="DJ212" s="61"/>
    </row>
    <row r="213" spans="1:114" s="159" customFormat="1" ht="14.85" customHeight="1">
      <c r="A213" s="72"/>
      <c r="B213" s="74" t="s">
        <v>379</v>
      </c>
      <c r="C213" s="69" t="s">
        <v>169</v>
      </c>
      <c r="D213" s="70">
        <v>202</v>
      </c>
      <c r="E213" s="71">
        <v>202</v>
      </c>
      <c r="F213" s="61">
        <f t="shared" si="12"/>
        <v>786</v>
      </c>
      <c r="G213" s="61">
        <f t="shared" si="13"/>
        <v>158772</v>
      </c>
      <c r="H213" s="61"/>
      <c r="I213" s="61"/>
      <c r="J213" s="61"/>
      <c r="K213" s="61"/>
      <c r="L213" s="61"/>
      <c r="M213" s="61"/>
      <c r="N213" s="61"/>
      <c r="O213" s="61"/>
      <c r="P213" s="61"/>
      <c r="Q213" s="61"/>
      <c r="R213" s="61"/>
      <c r="S213" s="61"/>
      <c r="T213" s="61"/>
      <c r="U213" s="61"/>
      <c r="V213" s="61"/>
      <c r="W213" s="61"/>
      <c r="X213" s="61"/>
      <c r="Y213" s="61"/>
      <c r="Z213" s="61"/>
      <c r="AA213" s="61"/>
      <c r="AB213" s="61"/>
      <c r="AC213" s="61">
        <v>13</v>
      </c>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v>52</v>
      </c>
      <c r="BM213" s="61"/>
      <c r="BN213" s="61">
        <v>52</v>
      </c>
      <c r="BO213" s="61">
        <v>52</v>
      </c>
      <c r="BP213" s="61"/>
      <c r="BQ213" s="61"/>
      <c r="BR213" s="61"/>
      <c r="BS213" s="61"/>
      <c r="BT213" s="61">
        <v>25</v>
      </c>
      <c r="BU213" s="61">
        <v>52</v>
      </c>
      <c r="BV213" s="61">
        <v>52</v>
      </c>
      <c r="BW213" s="61">
        <v>52</v>
      </c>
      <c r="BX213" s="61"/>
      <c r="BY213" s="61"/>
      <c r="BZ213" s="61"/>
      <c r="CA213" s="61"/>
      <c r="CB213" s="61"/>
      <c r="CC213" s="61"/>
      <c r="CD213" s="61">
        <v>52</v>
      </c>
      <c r="CE213" s="61"/>
      <c r="CF213" s="61">
        <v>78</v>
      </c>
      <c r="CG213" s="61">
        <v>78</v>
      </c>
      <c r="CH213" s="61">
        <v>52</v>
      </c>
      <c r="CI213" s="61">
        <v>52</v>
      </c>
      <c r="CJ213" s="61"/>
      <c r="CK213" s="61"/>
      <c r="CL213" s="61"/>
      <c r="CM213" s="61">
        <v>52</v>
      </c>
      <c r="CN213" s="61"/>
      <c r="CO213" s="61"/>
      <c r="CP213" s="61">
        <v>20</v>
      </c>
      <c r="CQ213" s="61"/>
      <c r="CR213" s="61"/>
      <c r="CS213" s="61"/>
      <c r="CT213" s="61"/>
      <c r="CU213" s="61"/>
      <c r="CV213" s="61"/>
      <c r="CW213" s="61">
        <v>52</v>
      </c>
      <c r="CX213" s="61"/>
      <c r="CY213" s="61"/>
      <c r="CZ213" s="61"/>
      <c r="DA213" s="61"/>
      <c r="DB213" s="61"/>
      <c r="DC213" s="61"/>
      <c r="DD213" s="61"/>
      <c r="DE213" s="61"/>
      <c r="DF213" s="61"/>
      <c r="DG213" s="61"/>
      <c r="DH213" s="158"/>
      <c r="DI213" s="61"/>
      <c r="DJ213" s="61"/>
    </row>
    <row r="214" spans="1:114" s="159" customFormat="1" ht="14.85" customHeight="1">
      <c r="A214" s="72"/>
      <c r="B214" s="74" t="s">
        <v>380</v>
      </c>
      <c r="C214" s="69" t="s">
        <v>169</v>
      </c>
      <c r="D214" s="70">
        <v>202</v>
      </c>
      <c r="E214" s="71">
        <v>202</v>
      </c>
      <c r="F214" s="61">
        <f t="shared" si="12"/>
        <v>0</v>
      </c>
      <c r="G214" s="61">
        <f t="shared" si="13"/>
        <v>0</v>
      </c>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c r="BN214" s="61"/>
      <c r="BO214" s="61"/>
      <c r="BP214" s="61"/>
      <c r="BQ214" s="61"/>
      <c r="BR214" s="61"/>
      <c r="BS214" s="61"/>
      <c r="BT214" s="61"/>
      <c r="BU214" s="61"/>
      <c r="BV214" s="61"/>
      <c r="BW214" s="61"/>
      <c r="BX214" s="61"/>
      <c r="BY214" s="61"/>
      <c r="BZ214" s="61"/>
      <c r="CA214" s="61"/>
      <c r="CB214" s="61"/>
      <c r="CC214" s="61"/>
      <c r="CD214" s="61"/>
      <c r="CE214" s="61"/>
      <c r="CF214" s="61"/>
      <c r="CG214" s="61"/>
      <c r="CH214" s="61"/>
      <c r="CI214" s="61"/>
      <c r="CJ214" s="61"/>
      <c r="CK214" s="61"/>
      <c r="CL214" s="61"/>
      <c r="CM214" s="61"/>
      <c r="CN214" s="61"/>
      <c r="CO214" s="61"/>
      <c r="CP214" s="61"/>
      <c r="CQ214" s="61"/>
      <c r="CR214" s="61"/>
      <c r="CS214" s="61"/>
      <c r="CT214" s="61"/>
      <c r="CU214" s="61"/>
      <c r="CV214" s="61"/>
      <c r="CW214" s="61"/>
      <c r="CX214" s="61"/>
      <c r="CY214" s="61"/>
      <c r="CZ214" s="61"/>
      <c r="DA214" s="61"/>
      <c r="DB214" s="61"/>
      <c r="DC214" s="61"/>
      <c r="DD214" s="61"/>
      <c r="DE214" s="61"/>
      <c r="DF214" s="61"/>
      <c r="DG214" s="61"/>
      <c r="DH214" s="158"/>
      <c r="DI214" s="61"/>
      <c r="DJ214" s="61"/>
    </row>
    <row r="215" spans="1:114" s="159" customFormat="1" ht="14.85" customHeight="1">
      <c r="A215" s="72"/>
      <c r="B215" s="74" t="s">
        <v>381</v>
      </c>
      <c r="C215" s="69" t="s">
        <v>169</v>
      </c>
      <c r="D215" s="70">
        <v>101</v>
      </c>
      <c r="E215" s="71">
        <v>101</v>
      </c>
      <c r="F215" s="61">
        <f t="shared" si="12"/>
        <v>0</v>
      </c>
      <c r="G215" s="61">
        <f t="shared" si="13"/>
        <v>0</v>
      </c>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c r="BN215" s="61"/>
      <c r="BO215" s="61"/>
      <c r="BP215" s="61"/>
      <c r="BQ215" s="61"/>
      <c r="BR215" s="61"/>
      <c r="BS215" s="61"/>
      <c r="BT215" s="61"/>
      <c r="BU215" s="61"/>
      <c r="BV215" s="61"/>
      <c r="BW215" s="61"/>
      <c r="BX215" s="61"/>
      <c r="BY215" s="61"/>
      <c r="BZ215" s="61"/>
      <c r="CA215" s="61"/>
      <c r="CB215" s="61"/>
      <c r="CC215" s="61"/>
      <c r="CD215" s="61"/>
      <c r="CE215" s="61"/>
      <c r="CF215" s="61"/>
      <c r="CG215" s="61"/>
      <c r="CH215" s="61"/>
      <c r="CI215" s="61"/>
      <c r="CJ215" s="61"/>
      <c r="CK215" s="61"/>
      <c r="CL215" s="61"/>
      <c r="CM215" s="61"/>
      <c r="CN215" s="61"/>
      <c r="CO215" s="61"/>
      <c r="CP215" s="61"/>
      <c r="CQ215" s="61"/>
      <c r="CR215" s="61"/>
      <c r="CS215" s="61"/>
      <c r="CT215" s="61"/>
      <c r="CU215" s="61"/>
      <c r="CV215" s="61"/>
      <c r="CW215" s="61"/>
      <c r="CX215" s="61"/>
      <c r="CY215" s="61"/>
      <c r="CZ215" s="61"/>
      <c r="DA215" s="61"/>
      <c r="DB215" s="61"/>
      <c r="DC215" s="61"/>
      <c r="DD215" s="61"/>
      <c r="DE215" s="61"/>
      <c r="DF215" s="61"/>
      <c r="DG215" s="61"/>
      <c r="DH215" s="158"/>
      <c r="DI215" s="61"/>
      <c r="DJ215" s="61"/>
    </row>
    <row r="216" spans="1:114" s="159" customFormat="1" ht="14.85" customHeight="1">
      <c r="A216" s="72"/>
      <c r="B216" s="74" t="s">
        <v>382</v>
      </c>
      <c r="C216" s="69" t="s">
        <v>169</v>
      </c>
      <c r="D216" s="70">
        <v>252.5</v>
      </c>
      <c r="E216" s="71">
        <v>252.5</v>
      </c>
      <c r="F216" s="61">
        <f t="shared" si="12"/>
        <v>0</v>
      </c>
      <c r="G216" s="61">
        <f t="shared" si="13"/>
        <v>0</v>
      </c>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c r="BN216" s="61"/>
      <c r="BO216" s="61"/>
      <c r="BP216" s="61"/>
      <c r="BQ216" s="61"/>
      <c r="BR216" s="61"/>
      <c r="BS216" s="61"/>
      <c r="BT216" s="61"/>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c r="CS216" s="61"/>
      <c r="CT216" s="61"/>
      <c r="CU216" s="61"/>
      <c r="CV216" s="61"/>
      <c r="CW216" s="61"/>
      <c r="CX216" s="61"/>
      <c r="CY216" s="61"/>
      <c r="CZ216" s="61"/>
      <c r="DA216" s="61"/>
      <c r="DB216" s="61"/>
      <c r="DC216" s="61"/>
      <c r="DD216" s="61"/>
      <c r="DE216" s="61"/>
      <c r="DF216" s="61"/>
      <c r="DG216" s="61"/>
      <c r="DH216" s="158"/>
      <c r="DI216" s="61"/>
      <c r="DJ216" s="61"/>
    </row>
    <row r="217" spans="1:114" s="159" customFormat="1" ht="14.85" customHeight="1">
      <c r="A217" s="72"/>
      <c r="B217" s="74" t="s">
        <v>383</v>
      </c>
      <c r="C217" s="69" t="s">
        <v>384</v>
      </c>
      <c r="D217" s="70">
        <v>809.22395719999997</v>
      </c>
      <c r="E217" s="71">
        <v>809.22395719999997</v>
      </c>
      <c r="F217" s="61">
        <f t="shared" si="12"/>
        <v>0</v>
      </c>
      <c r="G217" s="61">
        <f t="shared" si="13"/>
        <v>0</v>
      </c>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c r="BN217" s="61"/>
      <c r="BO217" s="61"/>
      <c r="BP217" s="61"/>
      <c r="BQ217" s="61"/>
      <c r="BR217" s="61"/>
      <c r="BS217" s="61"/>
      <c r="BT217" s="61"/>
      <c r="BU217" s="61"/>
      <c r="BV217" s="61"/>
      <c r="BW217" s="61"/>
      <c r="BX217" s="61"/>
      <c r="BY217" s="61"/>
      <c r="BZ217" s="61"/>
      <c r="CA217" s="61"/>
      <c r="CB217" s="61"/>
      <c r="CC217" s="61"/>
      <c r="CD217" s="61"/>
      <c r="CE217" s="61"/>
      <c r="CF217" s="61"/>
      <c r="CG217" s="61"/>
      <c r="CH217" s="61"/>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1"/>
      <c r="DF217" s="61"/>
      <c r="DG217" s="61"/>
      <c r="DH217" s="158"/>
      <c r="DI217" s="61"/>
      <c r="DJ217" s="61"/>
    </row>
    <row r="218" spans="1:114" s="159" customFormat="1" ht="14.85" customHeight="1">
      <c r="A218" s="72"/>
      <c r="B218" s="74" t="s">
        <v>385</v>
      </c>
      <c r="C218" s="69" t="s">
        <v>386</v>
      </c>
      <c r="D218" s="70">
        <v>720.42</v>
      </c>
      <c r="E218" s="71">
        <v>720.42</v>
      </c>
      <c r="F218" s="61">
        <f t="shared" si="12"/>
        <v>0</v>
      </c>
      <c r="G218" s="61">
        <f t="shared" si="13"/>
        <v>0</v>
      </c>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c r="BN218" s="61"/>
      <c r="BO218" s="61"/>
      <c r="BP218" s="61"/>
      <c r="BQ218" s="61"/>
      <c r="BR218" s="61"/>
      <c r="BS218" s="61"/>
      <c r="BT218" s="61"/>
      <c r="BU218" s="61"/>
      <c r="BV218" s="61"/>
      <c r="BW218" s="61"/>
      <c r="BX218" s="61"/>
      <c r="BY218" s="61"/>
      <c r="BZ218" s="61"/>
      <c r="CA218" s="61"/>
      <c r="CB218" s="61"/>
      <c r="CC218" s="61"/>
      <c r="CD218" s="61"/>
      <c r="CE218" s="61"/>
      <c r="CF218" s="61"/>
      <c r="CG218" s="61"/>
      <c r="CH218" s="61"/>
      <c r="CI218" s="61"/>
      <c r="CJ218" s="61"/>
      <c r="CK218" s="61"/>
      <c r="CL218" s="61"/>
      <c r="CM218" s="61"/>
      <c r="CN218" s="61"/>
      <c r="CO218" s="61"/>
      <c r="CP218" s="61"/>
      <c r="CQ218" s="61"/>
      <c r="CR218" s="61"/>
      <c r="CS218" s="61"/>
      <c r="CT218" s="61"/>
      <c r="CU218" s="61"/>
      <c r="CV218" s="61"/>
      <c r="CW218" s="61"/>
      <c r="CX218" s="61"/>
      <c r="CY218" s="61"/>
      <c r="CZ218" s="61"/>
      <c r="DA218" s="61"/>
      <c r="DB218" s="61"/>
      <c r="DC218" s="61"/>
      <c r="DD218" s="61"/>
      <c r="DE218" s="61"/>
      <c r="DF218" s="61"/>
      <c r="DG218" s="61"/>
      <c r="DH218" s="158"/>
      <c r="DI218" s="61"/>
      <c r="DJ218" s="61"/>
    </row>
    <row r="219" spans="1:114" s="159" customFormat="1" ht="14.85" customHeight="1">
      <c r="A219" s="72"/>
      <c r="B219" s="74" t="s">
        <v>387</v>
      </c>
      <c r="C219" s="69" t="s">
        <v>388</v>
      </c>
      <c r="D219" s="70">
        <v>51.225028400000006</v>
      </c>
      <c r="E219" s="71">
        <v>51.225028400000006</v>
      </c>
      <c r="F219" s="61">
        <f t="shared" si="12"/>
        <v>124</v>
      </c>
      <c r="G219" s="61">
        <f t="shared" si="13"/>
        <v>6351.9035216000011</v>
      </c>
      <c r="H219" s="61"/>
      <c r="I219" s="61"/>
      <c r="J219" s="61">
        <v>1</v>
      </c>
      <c r="K219" s="61">
        <v>2</v>
      </c>
      <c r="L219" s="61">
        <v>2</v>
      </c>
      <c r="M219" s="61"/>
      <c r="N219" s="61"/>
      <c r="O219" s="61"/>
      <c r="P219" s="61"/>
      <c r="Q219" s="61"/>
      <c r="R219" s="61"/>
      <c r="S219" s="61"/>
      <c r="T219" s="61">
        <v>1</v>
      </c>
      <c r="U219" s="61"/>
      <c r="V219" s="61"/>
      <c r="W219" s="61"/>
      <c r="X219" s="61"/>
      <c r="Y219" s="61"/>
      <c r="Z219" s="61">
        <v>2</v>
      </c>
      <c r="AA219" s="61">
        <v>2</v>
      </c>
      <c r="AB219" s="61"/>
      <c r="AC219" s="61"/>
      <c r="AD219" s="61"/>
      <c r="AE219" s="61"/>
      <c r="AF219" s="61">
        <v>2</v>
      </c>
      <c r="AG219" s="61"/>
      <c r="AH219" s="61">
        <v>7</v>
      </c>
      <c r="AI219" s="61">
        <v>40</v>
      </c>
      <c r="AJ219" s="61"/>
      <c r="AK219" s="61">
        <v>6</v>
      </c>
      <c r="AL219" s="61"/>
      <c r="AM219" s="61"/>
      <c r="AN219" s="61"/>
      <c r="AO219" s="61"/>
      <c r="AP219" s="61"/>
      <c r="AQ219" s="61"/>
      <c r="AR219" s="61"/>
      <c r="AS219" s="61"/>
      <c r="AT219" s="61"/>
      <c r="AU219" s="61"/>
      <c r="AV219" s="61"/>
      <c r="AW219" s="61"/>
      <c r="AX219" s="61"/>
      <c r="AY219" s="61"/>
      <c r="AZ219" s="61"/>
      <c r="BA219" s="61"/>
      <c r="BB219" s="61">
        <v>6</v>
      </c>
      <c r="BC219" s="61">
        <v>2</v>
      </c>
      <c r="BD219" s="61">
        <v>1</v>
      </c>
      <c r="BE219" s="61"/>
      <c r="BF219" s="61"/>
      <c r="BG219" s="61">
        <v>14</v>
      </c>
      <c r="BH219" s="61">
        <v>1</v>
      </c>
      <c r="BI219" s="61"/>
      <c r="BJ219" s="61"/>
      <c r="BK219" s="61"/>
      <c r="BL219" s="61"/>
      <c r="BM219" s="61"/>
      <c r="BN219" s="61">
        <v>1</v>
      </c>
      <c r="BO219" s="61"/>
      <c r="BP219" s="61"/>
      <c r="BQ219" s="61"/>
      <c r="BR219" s="61">
        <v>2</v>
      </c>
      <c r="BS219" s="61"/>
      <c r="BT219" s="61"/>
      <c r="BU219" s="61">
        <v>6</v>
      </c>
      <c r="BV219" s="61"/>
      <c r="BW219" s="61">
        <v>2</v>
      </c>
      <c r="BX219" s="61"/>
      <c r="BY219" s="61">
        <v>1</v>
      </c>
      <c r="BZ219" s="61">
        <v>6</v>
      </c>
      <c r="CA219" s="61">
        <v>1</v>
      </c>
      <c r="CB219" s="61"/>
      <c r="CC219" s="61"/>
      <c r="CD219" s="61"/>
      <c r="CE219" s="61"/>
      <c r="CF219" s="61"/>
      <c r="CG219" s="61"/>
      <c r="CH219" s="61"/>
      <c r="CI219" s="61"/>
      <c r="CJ219" s="61"/>
      <c r="CK219" s="61">
        <v>1</v>
      </c>
      <c r="CL219" s="61"/>
      <c r="CM219" s="61">
        <v>4</v>
      </c>
      <c r="CN219" s="61"/>
      <c r="CO219" s="61"/>
      <c r="CP219" s="61"/>
      <c r="CQ219" s="61"/>
      <c r="CR219" s="61">
        <v>1</v>
      </c>
      <c r="CS219" s="61">
        <v>3</v>
      </c>
      <c r="CT219" s="61"/>
      <c r="CU219" s="61"/>
      <c r="CV219" s="61">
        <v>1</v>
      </c>
      <c r="CW219" s="61"/>
      <c r="CX219" s="61">
        <v>1</v>
      </c>
      <c r="CY219" s="61">
        <v>1</v>
      </c>
      <c r="CZ219" s="61"/>
      <c r="DA219" s="61">
        <v>3</v>
      </c>
      <c r="DB219" s="61"/>
      <c r="DC219" s="61">
        <v>1</v>
      </c>
      <c r="DD219" s="61"/>
      <c r="DE219" s="61"/>
      <c r="DF219" s="61"/>
      <c r="DG219" s="61"/>
      <c r="DH219" s="158"/>
      <c r="DI219" s="61"/>
      <c r="DJ219" s="61"/>
    </row>
    <row r="220" spans="1:114" s="159" customFormat="1" ht="14.85" customHeight="1">
      <c r="A220" s="72"/>
      <c r="B220" s="74" t="s">
        <v>389</v>
      </c>
      <c r="C220" s="69" t="s">
        <v>151</v>
      </c>
      <c r="D220" s="70">
        <v>212.77</v>
      </c>
      <c r="E220" s="71">
        <v>212.77</v>
      </c>
      <c r="F220" s="61">
        <f t="shared" si="12"/>
        <v>13</v>
      </c>
      <c r="G220" s="61">
        <f t="shared" si="13"/>
        <v>2766.01</v>
      </c>
      <c r="H220" s="61"/>
      <c r="I220" s="61">
        <v>1</v>
      </c>
      <c r="J220" s="61">
        <v>1</v>
      </c>
      <c r="K220" s="61"/>
      <c r="L220" s="61"/>
      <c r="M220" s="61"/>
      <c r="N220" s="61"/>
      <c r="O220" s="61"/>
      <c r="P220" s="61"/>
      <c r="Q220" s="61"/>
      <c r="R220" s="61"/>
      <c r="S220" s="61">
        <v>1</v>
      </c>
      <c r="T220" s="61"/>
      <c r="U220" s="61"/>
      <c r="V220" s="61"/>
      <c r="W220" s="61"/>
      <c r="X220" s="61"/>
      <c r="Y220" s="61"/>
      <c r="Z220" s="61">
        <v>2</v>
      </c>
      <c r="AA220" s="61"/>
      <c r="AB220" s="61"/>
      <c r="AC220" s="61"/>
      <c r="AD220" s="61"/>
      <c r="AE220" s="61"/>
      <c r="AF220" s="61"/>
      <c r="AG220" s="61"/>
      <c r="AH220" s="61"/>
      <c r="AI220" s="61">
        <v>2</v>
      </c>
      <c r="AJ220" s="61"/>
      <c r="AK220" s="61"/>
      <c r="AL220" s="61"/>
      <c r="AM220" s="61"/>
      <c r="AN220" s="61"/>
      <c r="AO220" s="61"/>
      <c r="AP220" s="61"/>
      <c r="AQ220" s="61"/>
      <c r="AR220" s="61"/>
      <c r="AS220" s="61"/>
      <c r="AT220" s="61">
        <v>1</v>
      </c>
      <c r="AU220" s="61"/>
      <c r="AV220" s="61"/>
      <c r="AW220" s="61"/>
      <c r="AX220" s="61"/>
      <c r="AY220" s="61"/>
      <c r="AZ220" s="61">
        <v>1</v>
      </c>
      <c r="BA220" s="61"/>
      <c r="BB220" s="61"/>
      <c r="BC220" s="61">
        <v>1</v>
      </c>
      <c r="BD220" s="61"/>
      <c r="BE220" s="61"/>
      <c r="BF220" s="61"/>
      <c r="BG220" s="61"/>
      <c r="BH220" s="61"/>
      <c r="BI220" s="61"/>
      <c r="BJ220" s="61"/>
      <c r="BK220" s="61"/>
      <c r="BL220" s="61"/>
      <c r="BM220" s="61"/>
      <c r="BN220" s="61"/>
      <c r="BO220" s="61"/>
      <c r="BP220" s="61"/>
      <c r="BQ220" s="61"/>
      <c r="BR220" s="61"/>
      <c r="BS220" s="61"/>
      <c r="BT220" s="61"/>
      <c r="BU220" s="61"/>
      <c r="BV220" s="61"/>
      <c r="BW220" s="61"/>
      <c r="BX220" s="61"/>
      <c r="BY220" s="61"/>
      <c r="BZ220" s="61"/>
      <c r="CA220" s="61"/>
      <c r="CB220" s="61"/>
      <c r="CC220" s="61"/>
      <c r="CD220" s="61"/>
      <c r="CE220" s="61"/>
      <c r="CF220" s="61"/>
      <c r="CG220" s="61"/>
      <c r="CH220" s="61"/>
      <c r="CI220" s="61"/>
      <c r="CJ220" s="61"/>
      <c r="CK220" s="61"/>
      <c r="CL220" s="61"/>
      <c r="CM220" s="61"/>
      <c r="CN220" s="61"/>
      <c r="CO220" s="61"/>
      <c r="CP220" s="61"/>
      <c r="CQ220" s="61">
        <v>2</v>
      </c>
      <c r="CR220" s="61"/>
      <c r="CS220" s="61">
        <v>1</v>
      </c>
      <c r="CT220" s="61"/>
      <c r="CU220" s="61"/>
      <c r="CV220" s="61"/>
      <c r="CW220" s="61"/>
      <c r="CX220" s="61"/>
      <c r="CY220" s="61"/>
      <c r="CZ220" s="61"/>
      <c r="DA220" s="61"/>
      <c r="DB220" s="61"/>
      <c r="DC220" s="61"/>
      <c r="DD220" s="61"/>
      <c r="DE220" s="61"/>
      <c r="DF220" s="61"/>
      <c r="DG220" s="61"/>
      <c r="DH220" s="158"/>
      <c r="DI220" s="61"/>
      <c r="DJ220" s="61"/>
    </row>
    <row r="221" spans="1:114" s="159" customFormat="1" ht="14.85" customHeight="1">
      <c r="A221" s="72"/>
      <c r="B221" s="74" t="s">
        <v>390</v>
      </c>
      <c r="C221" s="69" t="s">
        <v>151</v>
      </c>
      <c r="D221" s="70">
        <v>185.67</v>
      </c>
      <c r="E221" s="71">
        <v>185.67</v>
      </c>
      <c r="F221" s="61">
        <f t="shared" si="12"/>
        <v>50</v>
      </c>
      <c r="G221" s="61">
        <f t="shared" si="13"/>
        <v>9283.5</v>
      </c>
      <c r="H221" s="61"/>
      <c r="I221" s="61">
        <v>1</v>
      </c>
      <c r="J221" s="61"/>
      <c r="K221" s="61"/>
      <c r="L221" s="61">
        <v>1</v>
      </c>
      <c r="M221" s="61"/>
      <c r="N221" s="61">
        <v>1</v>
      </c>
      <c r="O221" s="61"/>
      <c r="P221" s="61"/>
      <c r="Q221" s="61"/>
      <c r="R221" s="61"/>
      <c r="S221" s="61">
        <v>1</v>
      </c>
      <c r="T221" s="61"/>
      <c r="U221" s="61"/>
      <c r="V221" s="61"/>
      <c r="W221" s="61"/>
      <c r="X221" s="61"/>
      <c r="Y221" s="61"/>
      <c r="Z221" s="61"/>
      <c r="AA221" s="61"/>
      <c r="AB221" s="61"/>
      <c r="AC221" s="61"/>
      <c r="AD221" s="61"/>
      <c r="AE221" s="61"/>
      <c r="AF221" s="61"/>
      <c r="AG221" s="61"/>
      <c r="AH221" s="61">
        <v>2</v>
      </c>
      <c r="AI221" s="61"/>
      <c r="AJ221" s="61"/>
      <c r="AK221" s="61">
        <v>4</v>
      </c>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v>15</v>
      </c>
      <c r="BH221" s="61"/>
      <c r="BI221" s="61"/>
      <c r="BJ221" s="61"/>
      <c r="BK221" s="61"/>
      <c r="BL221" s="61"/>
      <c r="BM221" s="61"/>
      <c r="BN221" s="61"/>
      <c r="BO221" s="61"/>
      <c r="BP221" s="61"/>
      <c r="BQ221" s="61"/>
      <c r="BR221" s="61"/>
      <c r="BS221" s="61"/>
      <c r="BT221" s="61"/>
      <c r="BU221" s="61">
        <v>2</v>
      </c>
      <c r="BV221" s="61"/>
      <c r="BW221" s="61"/>
      <c r="BX221" s="61"/>
      <c r="BY221" s="61">
        <v>1</v>
      </c>
      <c r="BZ221" s="61">
        <v>1</v>
      </c>
      <c r="CA221" s="61"/>
      <c r="CB221" s="61"/>
      <c r="CC221" s="61"/>
      <c r="CD221" s="61"/>
      <c r="CE221" s="61">
        <v>1</v>
      </c>
      <c r="CF221" s="61"/>
      <c r="CG221" s="61"/>
      <c r="CH221" s="61"/>
      <c r="CI221" s="61"/>
      <c r="CJ221" s="61"/>
      <c r="CK221" s="61"/>
      <c r="CL221" s="61"/>
      <c r="CM221" s="61"/>
      <c r="CN221" s="61"/>
      <c r="CO221" s="61"/>
      <c r="CP221" s="61"/>
      <c r="CQ221" s="61"/>
      <c r="CR221" s="61"/>
      <c r="CS221" s="61">
        <v>7</v>
      </c>
      <c r="CT221" s="61"/>
      <c r="CU221" s="61"/>
      <c r="CV221" s="61">
        <v>1</v>
      </c>
      <c r="CW221" s="61"/>
      <c r="CX221" s="61"/>
      <c r="CY221" s="61"/>
      <c r="CZ221" s="61"/>
      <c r="DA221" s="61"/>
      <c r="DB221" s="61"/>
      <c r="DC221" s="61"/>
      <c r="DD221" s="61">
        <v>12</v>
      </c>
      <c r="DE221" s="61"/>
      <c r="DF221" s="61"/>
      <c r="DG221" s="61"/>
      <c r="DH221" s="158"/>
      <c r="DI221" s="61"/>
      <c r="DJ221" s="61"/>
    </row>
    <row r="222" spans="1:114" s="159" customFormat="1" ht="14.85" customHeight="1">
      <c r="A222" s="72"/>
      <c r="B222" s="74" t="s">
        <v>391</v>
      </c>
      <c r="C222" s="69" t="s">
        <v>151</v>
      </c>
      <c r="D222" s="70">
        <v>342.92</v>
      </c>
      <c r="E222" s="71">
        <v>342.92</v>
      </c>
      <c r="F222" s="61">
        <f t="shared" si="12"/>
        <v>9</v>
      </c>
      <c r="G222" s="61">
        <f t="shared" si="13"/>
        <v>3086.28</v>
      </c>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v>3</v>
      </c>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c r="BN222" s="61"/>
      <c r="BO222" s="61"/>
      <c r="BP222" s="61"/>
      <c r="BQ222" s="61"/>
      <c r="BR222" s="61"/>
      <c r="BS222" s="61"/>
      <c r="BT222" s="61"/>
      <c r="BU222" s="61"/>
      <c r="BV222" s="61"/>
      <c r="BW222" s="61"/>
      <c r="BX222" s="61"/>
      <c r="BY222" s="61"/>
      <c r="BZ222" s="61">
        <v>2</v>
      </c>
      <c r="CA222" s="61"/>
      <c r="CB222" s="61"/>
      <c r="CC222" s="61"/>
      <c r="CD222" s="61"/>
      <c r="CE222" s="61"/>
      <c r="CF222" s="61"/>
      <c r="CG222" s="61"/>
      <c r="CH222" s="61"/>
      <c r="CI222" s="61"/>
      <c r="CJ222" s="61"/>
      <c r="CK222" s="61"/>
      <c r="CL222" s="61"/>
      <c r="CM222" s="61"/>
      <c r="CN222" s="61"/>
      <c r="CO222" s="61"/>
      <c r="CP222" s="61"/>
      <c r="CQ222" s="61">
        <v>1</v>
      </c>
      <c r="CR222" s="61"/>
      <c r="CS222" s="61">
        <v>2</v>
      </c>
      <c r="CT222" s="61"/>
      <c r="CU222" s="61"/>
      <c r="CV222" s="61"/>
      <c r="CW222" s="61"/>
      <c r="CX222" s="61"/>
      <c r="CY222" s="61">
        <v>1</v>
      </c>
      <c r="CZ222" s="61"/>
      <c r="DA222" s="61"/>
      <c r="DB222" s="61"/>
      <c r="DC222" s="61"/>
      <c r="DD222" s="61"/>
      <c r="DE222" s="61"/>
      <c r="DF222" s="61"/>
      <c r="DG222" s="61"/>
      <c r="DH222" s="158"/>
      <c r="DI222" s="61"/>
      <c r="DJ222" s="61"/>
    </row>
    <row r="223" spans="1:114" s="155" customFormat="1" ht="23.85" customHeight="1">
      <c r="A223" s="37"/>
      <c r="B223" s="50" t="s">
        <v>392</v>
      </c>
      <c r="C223" s="39" t="s">
        <v>393</v>
      </c>
      <c r="D223" s="48">
        <v>216.65</v>
      </c>
      <c r="E223" s="49">
        <v>216.65</v>
      </c>
      <c r="F223" s="42">
        <f t="shared" si="12"/>
        <v>190</v>
      </c>
      <c r="G223" s="42">
        <f t="shared" si="13"/>
        <v>41163.5</v>
      </c>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2"/>
      <c r="AX223" s="42"/>
      <c r="AY223" s="42">
        <v>75</v>
      </c>
      <c r="AZ223" s="42"/>
      <c r="BA223" s="42"/>
      <c r="BB223" s="42"/>
      <c r="BC223" s="42"/>
      <c r="BD223" s="42"/>
      <c r="BE223" s="42"/>
      <c r="BF223" s="42"/>
      <c r="BG223" s="42"/>
      <c r="BH223" s="42"/>
      <c r="BI223" s="42"/>
      <c r="BJ223" s="42"/>
      <c r="BK223" s="42"/>
      <c r="BL223" s="42"/>
      <c r="BM223" s="42"/>
      <c r="BN223" s="42"/>
      <c r="BO223" s="42"/>
      <c r="BP223" s="42"/>
      <c r="BQ223" s="42"/>
      <c r="BR223" s="42"/>
      <c r="BS223" s="42"/>
      <c r="BT223" s="42"/>
      <c r="BU223" s="42"/>
      <c r="BV223" s="42"/>
      <c r="BW223" s="42">
        <v>50</v>
      </c>
      <c r="BX223" s="42"/>
      <c r="BY223" s="42"/>
      <c r="BZ223" s="42"/>
      <c r="CA223" s="42"/>
      <c r="CB223" s="42"/>
      <c r="CC223" s="42"/>
      <c r="CD223" s="42"/>
      <c r="CE223" s="42"/>
      <c r="CF223" s="42"/>
      <c r="CG223" s="42"/>
      <c r="CH223" s="42"/>
      <c r="CI223" s="42"/>
      <c r="CJ223" s="42"/>
      <c r="CK223" s="42"/>
      <c r="CL223" s="42"/>
      <c r="CM223" s="42"/>
      <c r="CN223" s="42"/>
      <c r="CO223" s="42"/>
      <c r="CP223" s="42"/>
      <c r="CQ223" s="42"/>
      <c r="CR223" s="42"/>
      <c r="CS223" s="42"/>
      <c r="CT223" s="42"/>
      <c r="CU223" s="42"/>
      <c r="CV223" s="42"/>
      <c r="CW223" s="42"/>
      <c r="CX223" s="42"/>
      <c r="CY223" s="42">
        <v>30</v>
      </c>
      <c r="CZ223" s="42">
        <v>35</v>
      </c>
      <c r="DA223" s="42"/>
      <c r="DB223" s="42"/>
      <c r="DC223" s="42"/>
      <c r="DD223" s="42"/>
      <c r="DE223" s="42"/>
      <c r="DF223" s="42"/>
      <c r="DG223" s="42"/>
      <c r="DH223" s="154"/>
      <c r="DI223" s="42"/>
      <c r="DJ223" s="42"/>
    </row>
    <row r="224" spans="1:114" s="159" customFormat="1" ht="14.85" customHeight="1">
      <c r="A224" s="72"/>
      <c r="B224" s="74" t="s">
        <v>394</v>
      </c>
      <c r="C224" s="69" t="s">
        <v>151</v>
      </c>
      <c r="D224" s="70">
        <v>710.59</v>
      </c>
      <c r="E224" s="71">
        <v>710.59</v>
      </c>
      <c r="F224" s="61">
        <f t="shared" si="12"/>
        <v>5</v>
      </c>
      <c r="G224" s="61">
        <f t="shared" si="13"/>
        <v>3552.9500000000003</v>
      </c>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v>1</v>
      </c>
      <c r="AZ224" s="61"/>
      <c r="BA224" s="61"/>
      <c r="BB224" s="61"/>
      <c r="BC224" s="61"/>
      <c r="BD224" s="61"/>
      <c r="BE224" s="61"/>
      <c r="BF224" s="61"/>
      <c r="BG224" s="61"/>
      <c r="BH224" s="61"/>
      <c r="BI224" s="61"/>
      <c r="BJ224" s="61"/>
      <c r="BK224" s="61"/>
      <c r="BL224" s="61"/>
      <c r="BM224" s="61"/>
      <c r="BN224" s="61"/>
      <c r="BO224" s="61"/>
      <c r="BP224" s="61"/>
      <c r="BQ224" s="61"/>
      <c r="BR224" s="61"/>
      <c r="BS224" s="61"/>
      <c r="BT224" s="61"/>
      <c r="BU224" s="61"/>
      <c r="BV224" s="61"/>
      <c r="BW224" s="61"/>
      <c r="BX224" s="61"/>
      <c r="BY224" s="61"/>
      <c r="BZ224" s="61"/>
      <c r="CA224" s="61"/>
      <c r="CB224" s="61"/>
      <c r="CC224" s="61"/>
      <c r="CD224" s="61"/>
      <c r="CE224" s="61">
        <v>4</v>
      </c>
      <c r="CF224" s="61"/>
      <c r="CG224" s="61"/>
      <c r="CH224" s="61"/>
      <c r="CI224" s="61"/>
      <c r="CJ224" s="61"/>
      <c r="CK224" s="61"/>
      <c r="CL224" s="61"/>
      <c r="CM224" s="61"/>
      <c r="CN224" s="61"/>
      <c r="CO224" s="61"/>
      <c r="CP224" s="61"/>
      <c r="CQ224" s="61"/>
      <c r="CR224" s="61"/>
      <c r="CS224" s="61"/>
      <c r="CT224" s="61"/>
      <c r="CU224" s="61"/>
      <c r="CV224" s="61"/>
      <c r="CW224" s="61"/>
      <c r="CX224" s="61"/>
      <c r="CY224" s="61"/>
      <c r="CZ224" s="61"/>
      <c r="DA224" s="61"/>
      <c r="DB224" s="61"/>
      <c r="DC224" s="61"/>
      <c r="DD224" s="61"/>
      <c r="DE224" s="61"/>
      <c r="DF224" s="61"/>
      <c r="DG224" s="61"/>
      <c r="DH224" s="158"/>
      <c r="DI224" s="61"/>
      <c r="DJ224" s="61"/>
    </row>
    <row r="225" spans="1:114" s="159" customFormat="1" ht="22.35" customHeight="1">
      <c r="A225" s="72"/>
      <c r="B225" s="74" t="s">
        <v>395</v>
      </c>
      <c r="C225" s="69" t="s">
        <v>396</v>
      </c>
      <c r="D225" s="70">
        <v>144.01852600000001</v>
      </c>
      <c r="E225" s="71">
        <v>144.01852600000001</v>
      </c>
      <c r="F225" s="61">
        <f t="shared" si="12"/>
        <v>0</v>
      </c>
      <c r="G225" s="61">
        <f t="shared" si="13"/>
        <v>0</v>
      </c>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c r="BN225" s="61"/>
      <c r="BO225" s="61"/>
      <c r="BP225" s="61"/>
      <c r="BQ225" s="61"/>
      <c r="BR225" s="61"/>
      <c r="BS225" s="61"/>
      <c r="BT225" s="61"/>
      <c r="BU225" s="61"/>
      <c r="BV225" s="61"/>
      <c r="BW225" s="61"/>
      <c r="BX225" s="61"/>
      <c r="BY225" s="61"/>
      <c r="BZ225" s="61"/>
      <c r="CA225" s="61"/>
      <c r="CB225" s="61"/>
      <c r="CC225" s="61"/>
      <c r="CD225" s="61"/>
      <c r="CE225" s="61"/>
      <c r="CF225" s="61"/>
      <c r="CG225" s="61"/>
      <c r="CH225" s="61"/>
      <c r="CI225" s="61"/>
      <c r="CJ225" s="61"/>
      <c r="CK225" s="61"/>
      <c r="CL225" s="61"/>
      <c r="CM225" s="61"/>
      <c r="CN225" s="61"/>
      <c r="CO225" s="61"/>
      <c r="CP225" s="61"/>
      <c r="CQ225" s="61"/>
      <c r="CR225" s="61"/>
      <c r="CS225" s="61"/>
      <c r="CT225" s="61"/>
      <c r="CU225" s="61"/>
      <c r="CV225" s="61"/>
      <c r="CW225" s="61"/>
      <c r="CX225" s="61"/>
      <c r="CY225" s="61"/>
      <c r="CZ225" s="61"/>
      <c r="DA225" s="61"/>
      <c r="DB225" s="61"/>
      <c r="DC225" s="61"/>
      <c r="DD225" s="61"/>
      <c r="DE225" s="61"/>
      <c r="DF225" s="61"/>
      <c r="DG225" s="61"/>
      <c r="DH225" s="158"/>
      <c r="DI225" s="61"/>
      <c r="DJ225" s="61"/>
    </row>
    <row r="226" spans="1:114" s="162" customFormat="1" ht="14.85" customHeight="1">
      <c r="A226" s="77" t="s">
        <v>397</v>
      </c>
      <c r="B226" s="78" t="s">
        <v>398</v>
      </c>
      <c r="C226" s="79"/>
      <c r="D226" s="80"/>
      <c r="E226" s="81"/>
      <c r="F226" s="82"/>
      <c r="G226" s="82">
        <f t="shared" si="13"/>
        <v>0</v>
      </c>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c r="BI226" s="82"/>
      <c r="BJ226" s="82"/>
      <c r="BK226" s="82"/>
      <c r="BL226" s="82"/>
      <c r="BM226" s="82"/>
      <c r="BN226" s="82"/>
      <c r="BO226" s="82"/>
      <c r="BP226" s="82"/>
      <c r="BQ226" s="82"/>
      <c r="BR226" s="82"/>
      <c r="BS226" s="82"/>
      <c r="BT226" s="82"/>
      <c r="BU226" s="82"/>
      <c r="BV226" s="82"/>
      <c r="BW226" s="82"/>
      <c r="BX226" s="82"/>
      <c r="BY226" s="82"/>
      <c r="BZ226" s="82"/>
      <c r="CA226" s="82"/>
      <c r="CB226" s="82"/>
      <c r="CC226" s="82"/>
      <c r="CD226" s="82"/>
      <c r="CE226" s="82"/>
      <c r="CF226" s="82"/>
      <c r="CG226" s="82"/>
      <c r="CH226" s="82"/>
      <c r="CI226" s="82"/>
      <c r="CJ226" s="82"/>
      <c r="CK226" s="82"/>
      <c r="CL226" s="82"/>
      <c r="CM226" s="82"/>
      <c r="CN226" s="82"/>
      <c r="CO226" s="82"/>
      <c r="CP226" s="82"/>
      <c r="CQ226" s="82"/>
      <c r="CR226" s="82"/>
      <c r="CS226" s="82"/>
      <c r="CT226" s="82"/>
      <c r="CU226" s="82"/>
      <c r="CV226" s="82"/>
      <c r="CW226" s="82"/>
      <c r="CX226" s="82"/>
      <c r="CY226" s="82"/>
      <c r="CZ226" s="82"/>
      <c r="DA226" s="82"/>
      <c r="DB226" s="82"/>
      <c r="DC226" s="82"/>
      <c r="DD226" s="82"/>
      <c r="DE226" s="82"/>
      <c r="DF226" s="82"/>
      <c r="DG226" s="82"/>
      <c r="DH226" s="161"/>
      <c r="DI226" s="82"/>
      <c r="DJ226" s="82"/>
    </row>
    <row r="227" spans="1:114" s="162" customFormat="1" ht="14.85" customHeight="1">
      <c r="A227" s="77"/>
      <c r="B227" s="83" t="s">
        <v>399</v>
      </c>
      <c r="C227" s="84" t="s">
        <v>400</v>
      </c>
      <c r="D227" s="80">
        <v>700</v>
      </c>
      <c r="E227" s="81">
        <v>700</v>
      </c>
      <c r="F227" s="82">
        <f>SUM(H227:DJ227)</f>
        <v>11</v>
      </c>
      <c r="G227" s="82">
        <f t="shared" si="13"/>
        <v>7700</v>
      </c>
      <c r="H227" s="82"/>
      <c r="I227" s="82"/>
      <c r="J227" s="82"/>
      <c r="K227" s="82"/>
      <c r="L227" s="82"/>
      <c r="M227" s="82"/>
      <c r="N227" s="82"/>
      <c r="O227" s="82"/>
      <c r="P227" s="82">
        <v>1</v>
      </c>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v>2</v>
      </c>
      <c r="AU227" s="82"/>
      <c r="AV227" s="82"/>
      <c r="AW227" s="82"/>
      <c r="AX227" s="82"/>
      <c r="AY227" s="82"/>
      <c r="AZ227" s="82"/>
      <c r="BA227" s="82"/>
      <c r="BB227" s="82"/>
      <c r="BC227" s="82">
        <v>1</v>
      </c>
      <c r="BD227" s="82"/>
      <c r="BE227" s="82"/>
      <c r="BF227" s="82">
        <v>1</v>
      </c>
      <c r="BG227" s="82"/>
      <c r="BH227" s="82"/>
      <c r="BI227" s="82"/>
      <c r="BJ227" s="82"/>
      <c r="BK227" s="82"/>
      <c r="BL227" s="82"/>
      <c r="BM227" s="82"/>
      <c r="BN227" s="82"/>
      <c r="BO227" s="82"/>
      <c r="BP227" s="82"/>
      <c r="BQ227" s="82">
        <v>1</v>
      </c>
      <c r="BR227" s="82"/>
      <c r="BS227" s="82"/>
      <c r="BT227" s="82"/>
      <c r="BU227" s="82"/>
      <c r="BV227" s="82"/>
      <c r="BW227" s="82"/>
      <c r="BX227" s="82">
        <v>1</v>
      </c>
      <c r="BY227" s="82">
        <v>1</v>
      </c>
      <c r="BZ227" s="82">
        <v>1</v>
      </c>
      <c r="CA227" s="82"/>
      <c r="CB227" s="82">
        <v>1</v>
      </c>
      <c r="CC227" s="82"/>
      <c r="CD227" s="82"/>
      <c r="CE227" s="82"/>
      <c r="CF227" s="82"/>
      <c r="CG227" s="82"/>
      <c r="CH227" s="82"/>
      <c r="CI227" s="82"/>
      <c r="CJ227" s="82"/>
      <c r="CK227" s="82"/>
      <c r="CL227" s="82"/>
      <c r="CM227" s="82"/>
      <c r="CN227" s="82"/>
      <c r="CO227" s="82"/>
      <c r="CP227" s="82"/>
      <c r="CQ227" s="82"/>
      <c r="CR227" s="82"/>
      <c r="CS227" s="82"/>
      <c r="CT227" s="82"/>
      <c r="CU227" s="82"/>
      <c r="CV227" s="82"/>
      <c r="CW227" s="82"/>
      <c r="CX227" s="82"/>
      <c r="CY227" s="82"/>
      <c r="CZ227" s="82"/>
      <c r="DA227" s="82"/>
      <c r="DB227" s="82"/>
      <c r="DC227" s="82"/>
      <c r="DD227" s="82"/>
      <c r="DE227" s="82"/>
      <c r="DF227" s="82"/>
      <c r="DG227" s="82"/>
      <c r="DH227" s="161">
        <v>1</v>
      </c>
      <c r="DI227" s="82"/>
      <c r="DJ227" s="82"/>
    </row>
    <row r="228" spans="1:114" s="162" customFormat="1" ht="14.85" customHeight="1">
      <c r="A228" s="77"/>
      <c r="B228" s="83" t="s">
        <v>401</v>
      </c>
      <c r="C228" s="84" t="s">
        <v>400</v>
      </c>
      <c r="D228" s="80">
        <v>100</v>
      </c>
      <c r="E228" s="81">
        <v>100</v>
      </c>
      <c r="F228" s="82">
        <f>SUM(H228:DJ228)</f>
        <v>112</v>
      </c>
      <c r="G228" s="82">
        <f t="shared" si="13"/>
        <v>11200</v>
      </c>
      <c r="H228" s="82">
        <v>1</v>
      </c>
      <c r="I228" s="82">
        <v>1</v>
      </c>
      <c r="J228" s="82">
        <v>1</v>
      </c>
      <c r="K228" s="82">
        <v>1</v>
      </c>
      <c r="L228" s="82">
        <v>1</v>
      </c>
      <c r="M228" s="82">
        <v>1</v>
      </c>
      <c r="N228" s="82">
        <v>1</v>
      </c>
      <c r="O228" s="82">
        <v>1</v>
      </c>
      <c r="P228" s="82">
        <v>1</v>
      </c>
      <c r="Q228" s="82">
        <v>1</v>
      </c>
      <c r="R228" s="82">
        <v>1</v>
      </c>
      <c r="S228" s="82"/>
      <c r="T228" s="82">
        <v>1</v>
      </c>
      <c r="U228" s="82">
        <v>1</v>
      </c>
      <c r="V228" s="82">
        <v>1</v>
      </c>
      <c r="W228" s="82">
        <v>1</v>
      </c>
      <c r="X228" s="82">
        <v>1</v>
      </c>
      <c r="Y228" s="82">
        <v>1</v>
      </c>
      <c r="Z228" s="82">
        <v>1</v>
      </c>
      <c r="AA228" s="82">
        <v>1</v>
      </c>
      <c r="AB228" s="82">
        <v>1</v>
      </c>
      <c r="AC228" s="82">
        <v>1</v>
      </c>
      <c r="AD228" s="82"/>
      <c r="AE228" s="82">
        <v>1</v>
      </c>
      <c r="AF228" s="82">
        <v>2</v>
      </c>
      <c r="AG228" s="82">
        <v>1</v>
      </c>
      <c r="AH228" s="82">
        <v>1</v>
      </c>
      <c r="AI228" s="82">
        <v>1</v>
      </c>
      <c r="AJ228" s="82">
        <v>1</v>
      </c>
      <c r="AK228" s="82">
        <v>1</v>
      </c>
      <c r="AL228" s="82">
        <v>1</v>
      </c>
      <c r="AM228" s="82">
        <v>1</v>
      </c>
      <c r="AN228" s="82">
        <v>1</v>
      </c>
      <c r="AO228" s="82">
        <v>1</v>
      </c>
      <c r="AP228" s="82">
        <v>1</v>
      </c>
      <c r="AQ228" s="82"/>
      <c r="AR228" s="82">
        <v>1</v>
      </c>
      <c r="AS228" s="82"/>
      <c r="AT228" s="82">
        <v>2</v>
      </c>
      <c r="AU228" s="82">
        <v>1</v>
      </c>
      <c r="AV228" s="82">
        <v>1</v>
      </c>
      <c r="AW228" s="82">
        <v>2</v>
      </c>
      <c r="AX228" s="82">
        <v>1</v>
      </c>
      <c r="AY228" s="82">
        <v>1</v>
      </c>
      <c r="AZ228" s="82">
        <v>1</v>
      </c>
      <c r="BA228" s="82">
        <v>1</v>
      </c>
      <c r="BB228" s="82">
        <v>1</v>
      </c>
      <c r="BC228" s="82">
        <v>1</v>
      </c>
      <c r="BD228" s="82">
        <v>1</v>
      </c>
      <c r="BE228" s="82">
        <v>1</v>
      </c>
      <c r="BF228" s="82">
        <v>1</v>
      </c>
      <c r="BG228" s="82">
        <v>1</v>
      </c>
      <c r="BH228" s="82">
        <v>1</v>
      </c>
      <c r="BI228" s="82">
        <v>1</v>
      </c>
      <c r="BJ228" s="82">
        <v>1</v>
      </c>
      <c r="BK228" s="82">
        <v>1</v>
      </c>
      <c r="BL228" s="82">
        <v>1</v>
      </c>
      <c r="BM228" s="82">
        <v>1</v>
      </c>
      <c r="BN228" s="82">
        <v>1</v>
      </c>
      <c r="BO228" s="82">
        <v>1</v>
      </c>
      <c r="BP228" s="82">
        <v>1</v>
      </c>
      <c r="BQ228" s="82">
        <v>1</v>
      </c>
      <c r="BR228" s="82">
        <v>1</v>
      </c>
      <c r="BS228" s="82">
        <v>1</v>
      </c>
      <c r="BT228" s="82">
        <v>1</v>
      </c>
      <c r="BU228" s="82">
        <v>1</v>
      </c>
      <c r="BV228" s="82">
        <v>1</v>
      </c>
      <c r="BW228" s="82">
        <v>2</v>
      </c>
      <c r="BX228" s="82">
        <v>1</v>
      </c>
      <c r="BY228" s="82">
        <v>1</v>
      </c>
      <c r="BZ228" s="82">
        <v>1</v>
      </c>
      <c r="CA228" s="82">
        <v>1</v>
      </c>
      <c r="CB228" s="82">
        <v>1</v>
      </c>
      <c r="CC228" s="82">
        <v>1</v>
      </c>
      <c r="CD228" s="82">
        <v>1</v>
      </c>
      <c r="CE228" s="82">
        <v>2</v>
      </c>
      <c r="CF228" s="82">
        <v>1</v>
      </c>
      <c r="CG228" s="82">
        <v>1</v>
      </c>
      <c r="CH228" s="82">
        <v>1</v>
      </c>
      <c r="CI228" s="82">
        <v>1</v>
      </c>
      <c r="CJ228" s="82">
        <v>1</v>
      </c>
      <c r="CK228" s="82">
        <v>1</v>
      </c>
      <c r="CL228" s="82">
        <v>1</v>
      </c>
      <c r="CM228" s="82">
        <v>1</v>
      </c>
      <c r="CN228" s="82">
        <v>1</v>
      </c>
      <c r="CO228" s="82">
        <v>1</v>
      </c>
      <c r="CP228" s="82">
        <v>1</v>
      </c>
      <c r="CQ228" s="82">
        <v>1</v>
      </c>
      <c r="CR228" s="82">
        <v>1</v>
      </c>
      <c r="CS228" s="82">
        <v>1</v>
      </c>
      <c r="CT228" s="82">
        <v>1</v>
      </c>
      <c r="CU228" s="82">
        <v>1</v>
      </c>
      <c r="CV228" s="82">
        <v>1</v>
      </c>
      <c r="CW228" s="82">
        <v>2</v>
      </c>
      <c r="CX228" s="82">
        <v>1</v>
      </c>
      <c r="CY228" s="82">
        <v>4</v>
      </c>
      <c r="CZ228" s="82">
        <v>4</v>
      </c>
      <c r="DA228" s="82">
        <v>1</v>
      </c>
      <c r="DB228" s="82">
        <v>1</v>
      </c>
      <c r="DC228" s="82">
        <v>3</v>
      </c>
      <c r="DD228" s="82"/>
      <c r="DE228" s="82"/>
      <c r="DF228" s="82"/>
      <c r="DG228" s="82">
        <v>1</v>
      </c>
      <c r="DH228" s="161">
        <v>1</v>
      </c>
      <c r="DI228" s="82"/>
      <c r="DJ228" s="82"/>
    </row>
    <row r="229" spans="1:114" s="162" customFormat="1" ht="27.6" customHeight="1">
      <c r="A229" s="77"/>
      <c r="B229" s="83" t="s">
        <v>402</v>
      </c>
      <c r="C229" s="84" t="s">
        <v>400</v>
      </c>
      <c r="D229" s="80">
        <v>100</v>
      </c>
      <c r="E229" s="81">
        <v>100</v>
      </c>
      <c r="F229" s="82">
        <f>SUM(H229:DJ229)</f>
        <v>162</v>
      </c>
      <c r="G229" s="82">
        <f t="shared" si="13"/>
        <v>16200</v>
      </c>
      <c r="H229" s="82">
        <v>1</v>
      </c>
      <c r="I229" s="82">
        <v>1</v>
      </c>
      <c r="J229" s="82">
        <v>1</v>
      </c>
      <c r="K229" s="82">
        <v>2</v>
      </c>
      <c r="L229" s="82">
        <v>2</v>
      </c>
      <c r="M229" s="82">
        <v>1</v>
      </c>
      <c r="N229" s="82">
        <v>2</v>
      </c>
      <c r="O229" s="82">
        <v>1</v>
      </c>
      <c r="P229" s="82">
        <v>2</v>
      </c>
      <c r="Q229" s="82">
        <v>2</v>
      </c>
      <c r="R229" s="82">
        <v>1</v>
      </c>
      <c r="S229" s="82">
        <v>1</v>
      </c>
      <c r="T229" s="82">
        <v>2</v>
      </c>
      <c r="U229" s="82">
        <v>1</v>
      </c>
      <c r="V229" s="82">
        <v>2</v>
      </c>
      <c r="W229" s="82">
        <v>2</v>
      </c>
      <c r="X229" s="82">
        <v>1</v>
      </c>
      <c r="Y229" s="82">
        <v>1</v>
      </c>
      <c r="Z229" s="82">
        <v>1</v>
      </c>
      <c r="AA229" s="82">
        <v>1</v>
      </c>
      <c r="AB229" s="82">
        <v>1</v>
      </c>
      <c r="AC229" s="82">
        <v>2</v>
      </c>
      <c r="AD229" s="82">
        <v>1</v>
      </c>
      <c r="AE229" s="82">
        <v>1</v>
      </c>
      <c r="AF229" s="82">
        <v>3</v>
      </c>
      <c r="AG229" s="82">
        <v>2</v>
      </c>
      <c r="AH229" s="82">
        <v>2</v>
      </c>
      <c r="AI229" s="82">
        <v>2</v>
      </c>
      <c r="AJ229" s="82">
        <v>1</v>
      </c>
      <c r="AK229" s="82">
        <v>2</v>
      </c>
      <c r="AL229" s="82">
        <v>1</v>
      </c>
      <c r="AM229" s="82">
        <v>1</v>
      </c>
      <c r="AN229" s="82">
        <v>1</v>
      </c>
      <c r="AO229" s="82">
        <v>1</v>
      </c>
      <c r="AP229" s="82">
        <v>1</v>
      </c>
      <c r="AQ229" s="82">
        <v>2</v>
      </c>
      <c r="AR229" s="82">
        <v>1</v>
      </c>
      <c r="AS229" s="82"/>
      <c r="AT229" s="82">
        <v>2</v>
      </c>
      <c r="AU229" s="82">
        <v>1</v>
      </c>
      <c r="AV229" s="82">
        <v>1</v>
      </c>
      <c r="AW229" s="82">
        <v>3</v>
      </c>
      <c r="AX229" s="82">
        <v>1</v>
      </c>
      <c r="AY229" s="82">
        <v>1</v>
      </c>
      <c r="AZ229" s="82">
        <v>1</v>
      </c>
      <c r="BA229" s="82">
        <v>1</v>
      </c>
      <c r="BB229" s="82">
        <v>1</v>
      </c>
      <c r="BC229" s="82">
        <v>1</v>
      </c>
      <c r="BD229" s="82">
        <v>1</v>
      </c>
      <c r="BE229" s="82">
        <v>1</v>
      </c>
      <c r="BF229" s="82">
        <v>1</v>
      </c>
      <c r="BG229" s="82">
        <v>1</v>
      </c>
      <c r="BH229" s="82">
        <v>1</v>
      </c>
      <c r="BI229" s="82">
        <v>1</v>
      </c>
      <c r="BJ229" s="82">
        <v>1</v>
      </c>
      <c r="BK229" s="82">
        <v>1</v>
      </c>
      <c r="BL229" s="82">
        <v>1</v>
      </c>
      <c r="BM229" s="82">
        <v>1</v>
      </c>
      <c r="BN229" s="82">
        <v>1</v>
      </c>
      <c r="BO229" s="82">
        <v>1</v>
      </c>
      <c r="BP229" s="82">
        <v>1</v>
      </c>
      <c r="BQ229" s="82">
        <v>1</v>
      </c>
      <c r="BR229" s="82">
        <v>1</v>
      </c>
      <c r="BS229" s="82">
        <v>1</v>
      </c>
      <c r="BT229" s="82">
        <v>1</v>
      </c>
      <c r="BU229" s="82">
        <v>1</v>
      </c>
      <c r="BV229" s="82">
        <v>1</v>
      </c>
      <c r="BW229" s="82">
        <v>4</v>
      </c>
      <c r="BX229" s="82">
        <v>1</v>
      </c>
      <c r="BY229" s="82">
        <v>1</v>
      </c>
      <c r="BZ229" s="82">
        <v>1</v>
      </c>
      <c r="CA229" s="82">
        <v>1</v>
      </c>
      <c r="CB229" s="82">
        <v>1</v>
      </c>
      <c r="CC229" s="82">
        <v>1</v>
      </c>
      <c r="CD229" s="82">
        <v>1</v>
      </c>
      <c r="CE229" s="82">
        <v>2</v>
      </c>
      <c r="CF229" s="82">
        <v>1</v>
      </c>
      <c r="CG229" s="82">
        <v>1</v>
      </c>
      <c r="CH229" s="82">
        <v>1</v>
      </c>
      <c r="CI229" s="82">
        <v>1</v>
      </c>
      <c r="CJ229" s="82">
        <v>1</v>
      </c>
      <c r="CK229" s="82">
        <v>2</v>
      </c>
      <c r="CL229" s="82">
        <v>2</v>
      </c>
      <c r="CM229" s="82">
        <v>1</v>
      </c>
      <c r="CN229" s="82">
        <v>2</v>
      </c>
      <c r="CO229" s="82">
        <v>2</v>
      </c>
      <c r="CP229" s="82">
        <v>1</v>
      </c>
      <c r="CQ229" s="82">
        <v>1</v>
      </c>
      <c r="CR229" s="82">
        <v>1</v>
      </c>
      <c r="CS229" s="82">
        <v>4</v>
      </c>
      <c r="CT229" s="82">
        <v>1</v>
      </c>
      <c r="CU229" s="82">
        <v>1</v>
      </c>
      <c r="CV229" s="82">
        <v>3</v>
      </c>
      <c r="CW229" s="82">
        <v>4</v>
      </c>
      <c r="CX229" s="82">
        <v>6</v>
      </c>
      <c r="CY229" s="82">
        <v>6</v>
      </c>
      <c r="CZ229" s="82">
        <v>6</v>
      </c>
      <c r="DA229" s="82">
        <v>1</v>
      </c>
      <c r="DB229" s="82">
        <v>2</v>
      </c>
      <c r="DC229" s="82">
        <v>3</v>
      </c>
      <c r="DD229" s="82"/>
      <c r="DE229" s="82"/>
      <c r="DF229" s="82">
        <v>3</v>
      </c>
      <c r="DG229" s="82">
        <v>1</v>
      </c>
      <c r="DH229" s="161">
        <v>1</v>
      </c>
      <c r="DI229" s="82">
        <v>5</v>
      </c>
      <c r="DJ229" s="82"/>
    </row>
    <row r="230" spans="1:114" s="159" customFormat="1" ht="38.85" customHeight="1">
      <c r="A230" s="67" t="s">
        <v>403</v>
      </c>
      <c r="B230" s="68" t="s">
        <v>404</v>
      </c>
      <c r="C230" s="69"/>
      <c r="D230" s="70"/>
      <c r="E230" s="71"/>
      <c r="F230" s="61"/>
      <c r="G230" s="61"/>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c r="BN230" s="61"/>
      <c r="BO230" s="61"/>
      <c r="BP230" s="61"/>
      <c r="BQ230" s="61"/>
      <c r="BR230" s="61"/>
      <c r="BS230" s="61"/>
      <c r="BT230" s="61"/>
      <c r="BU230" s="61"/>
      <c r="BV230" s="61"/>
      <c r="BW230" s="61"/>
      <c r="BX230" s="61"/>
      <c r="BY230" s="61"/>
      <c r="BZ230" s="61"/>
      <c r="CA230" s="61"/>
      <c r="CB230" s="61"/>
      <c r="CC230" s="61"/>
      <c r="CD230" s="61"/>
      <c r="CE230" s="61"/>
      <c r="CF230" s="61"/>
      <c r="CG230" s="61"/>
      <c r="CH230" s="61"/>
      <c r="CI230" s="61"/>
      <c r="CJ230" s="61"/>
      <c r="CK230" s="61"/>
      <c r="CL230" s="61"/>
      <c r="CM230" s="61"/>
      <c r="CN230" s="61"/>
      <c r="CO230" s="61"/>
      <c r="CP230" s="61"/>
      <c r="CQ230" s="61"/>
      <c r="CR230" s="61"/>
      <c r="CS230" s="61"/>
      <c r="CT230" s="61"/>
      <c r="CU230" s="61"/>
      <c r="CV230" s="61"/>
      <c r="CW230" s="61"/>
      <c r="CX230" s="61"/>
      <c r="CY230" s="61"/>
      <c r="CZ230" s="61"/>
      <c r="DA230" s="61"/>
      <c r="DB230" s="61"/>
      <c r="DC230" s="61"/>
      <c r="DD230" s="61"/>
      <c r="DE230" s="61"/>
      <c r="DF230" s="61"/>
      <c r="DG230" s="61"/>
      <c r="DH230" s="158"/>
      <c r="DI230" s="61"/>
      <c r="DJ230" s="61"/>
    </row>
    <row r="231" spans="1:114" s="159" customFormat="1" ht="14.85" customHeight="1">
      <c r="A231" s="72"/>
      <c r="B231" s="74" t="s">
        <v>405</v>
      </c>
      <c r="C231" s="69" t="s">
        <v>406</v>
      </c>
      <c r="D231" s="70">
        <v>657.63</v>
      </c>
      <c r="E231" s="71">
        <v>657.63</v>
      </c>
      <c r="F231" s="61">
        <f t="shared" ref="F231:F238" si="14">SUM(H231:DJ231)</f>
        <v>0</v>
      </c>
      <c r="G231" s="61">
        <f t="shared" ref="G231:G238" si="15">F231*D231</f>
        <v>0</v>
      </c>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c r="BN231" s="61"/>
      <c r="BO231" s="61"/>
      <c r="BP231" s="61"/>
      <c r="BQ231" s="61"/>
      <c r="BR231" s="61"/>
      <c r="BS231" s="61"/>
      <c r="BT231" s="61"/>
      <c r="BU231" s="61"/>
      <c r="BV231" s="61"/>
      <c r="BW231" s="61"/>
      <c r="BX231" s="61"/>
      <c r="BY231" s="61"/>
      <c r="BZ231" s="61"/>
      <c r="CA231" s="61"/>
      <c r="CB231" s="61"/>
      <c r="CC231" s="61"/>
      <c r="CD231" s="61"/>
      <c r="CE231" s="61"/>
      <c r="CF231" s="61"/>
      <c r="CG231" s="61"/>
      <c r="CH231" s="61"/>
      <c r="CI231" s="61"/>
      <c r="CJ231" s="61"/>
      <c r="CK231" s="61"/>
      <c r="CL231" s="61"/>
      <c r="CM231" s="61"/>
      <c r="CN231" s="61"/>
      <c r="CO231" s="61"/>
      <c r="CP231" s="61"/>
      <c r="CQ231" s="61"/>
      <c r="CR231" s="61"/>
      <c r="CS231" s="61"/>
      <c r="CT231" s="61"/>
      <c r="CU231" s="61"/>
      <c r="CV231" s="61"/>
      <c r="CW231" s="61"/>
      <c r="CX231" s="61"/>
      <c r="CY231" s="61"/>
      <c r="CZ231" s="61"/>
      <c r="DA231" s="61"/>
      <c r="DB231" s="61"/>
      <c r="DC231" s="61"/>
      <c r="DD231" s="61"/>
      <c r="DE231" s="61"/>
      <c r="DF231" s="61"/>
      <c r="DG231" s="61"/>
      <c r="DH231" s="158"/>
      <c r="DI231" s="61"/>
      <c r="DJ231" s="61"/>
    </row>
    <row r="232" spans="1:114" s="159" customFormat="1" ht="14.85" customHeight="1">
      <c r="A232" s="72"/>
      <c r="B232" s="74" t="s">
        <v>407</v>
      </c>
      <c r="C232" s="69" t="s">
        <v>169</v>
      </c>
      <c r="D232" s="70">
        <v>1.1551532</v>
      </c>
      <c r="E232" s="71">
        <v>1.1551532</v>
      </c>
      <c r="F232" s="61">
        <f t="shared" si="14"/>
        <v>0</v>
      </c>
      <c r="G232" s="61">
        <f t="shared" si="15"/>
        <v>0</v>
      </c>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c r="BN232" s="61"/>
      <c r="BO232" s="61"/>
      <c r="BP232" s="61"/>
      <c r="BQ232" s="61"/>
      <c r="BR232" s="61"/>
      <c r="BS232" s="61"/>
      <c r="BT232" s="61"/>
      <c r="BU232" s="61"/>
      <c r="BV232" s="61"/>
      <c r="BW232" s="61"/>
      <c r="BX232" s="61"/>
      <c r="BY232" s="61"/>
      <c r="BZ232" s="61"/>
      <c r="CA232" s="61"/>
      <c r="CB232" s="61"/>
      <c r="CC232" s="61"/>
      <c r="CD232" s="61"/>
      <c r="CE232" s="61"/>
      <c r="CF232" s="61"/>
      <c r="CG232" s="61"/>
      <c r="CH232" s="61"/>
      <c r="CI232" s="61"/>
      <c r="CJ232" s="61"/>
      <c r="CK232" s="61"/>
      <c r="CL232" s="61"/>
      <c r="CM232" s="61"/>
      <c r="CN232" s="61"/>
      <c r="CO232" s="61"/>
      <c r="CP232" s="61"/>
      <c r="CQ232" s="61"/>
      <c r="CR232" s="61"/>
      <c r="CS232" s="61"/>
      <c r="CT232" s="61"/>
      <c r="CU232" s="61"/>
      <c r="CV232" s="61"/>
      <c r="CW232" s="61"/>
      <c r="CX232" s="61"/>
      <c r="CY232" s="61"/>
      <c r="CZ232" s="61"/>
      <c r="DA232" s="61"/>
      <c r="DB232" s="61"/>
      <c r="DC232" s="61"/>
      <c r="DD232" s="61"/>
      <c r="DE232" s="61"/>
      <c r="DF232" s="61"/>
      <c r="DG232" s="61"/>
      <c r="DH232" s="158"/>
      <c r="DI232" s="61"/>
      <c r="DJ232" s="61"/>
    </row>
    <row r="233" spans="1:114" s="159" customFormat="1" ht="14.85" customHeight="1">
      <c r="A233" s="72"/>
      <c r="B233" s="74" t="s">
        <v>408</v>
      </c>
      <c r="C233" s="69" t="s">
        <v>130</v>
      </c>
      <c r="D233" s="70">
        <v>0.55000000000000004</v>
      </c>
      <c r="E233" s="71">
        <v>0.55000000000000004</v>
      </c>
      <c r="F233" s="61">
        <f t="shared" si="14"/>
        <v>0</v>
      </c>
      <c r="G233" s="61">
        <f t="shared" si="15"/>
        <v>0</v>
      </c>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c r="BN233" s="61"/>
      <c r="BO233" s="61"/>
      <c r="BP233" s="61"/>
      <c r="BQ233" s="61"/>
      <c r="BR233" s="61"/>
      <c r="BS233" s="61"/>
      <c r="BT233" s="61"/>
      <c r="BU233" s="61"/>
      <c r="BV233" s="61"/>
      <c r="BW233" s="61"/>
      <c r="BX233" s="61"/>
      <c r="BY233" s="61"/>
      <c r="BZ233" s="61"/>
      <c r="CA233" s="61"/>
      <c r="CB233" s="61"/>
      <c r="CC233" s="61"/>
      <c r="CD233" s="61"/>
      <c r="CE233" s="61"/>
      <c r="CF233" s="61"/>
      <c r="CG233" s="61"/>
      <c r="CH233" s="61"/>
      <c r="CI233" s="61"/>
      <c r="CJ233" s="61"/>
      <c r="CK233" s="61"/>
      <c r="CL233" s="61"/>
      <c r="CM233" s="61"/>
      <c r="CN233" s="61"/>
      <c r="CO233" s="61"/>
      <c r="CP233" s="61"/>
      <c r="CQ233" s="61"/>
      <c r="CR233" s="61"/>
      <c r="CS233" s="61"/>
      <c r="CT233" s="61"/>
      <c r="CU233" s="61"/>
      <c r="CV233" s="61"/>
      <c r="CW233" s="61"/>
      <c r="CX233" s="61"/>
      <c r="CY233" s="61"/>
      <c r="CZ233" s="61"/>
      <c r="DA233" s="61"/>
      <c r="DB233" s="61"/>
      <c r="DC233" s="61"/>
      <c r="DD233" s="61"/>
      <c r="DE233" s="61"/>
      <c r="DF233" s="61"/>
      <c r="DG233" s="61"/>
      <c r="DH233" s="158"/>
      <c r="DI233" s="61"/>
      <c r="DJ233" s="61"/>
    </row>
    <row r="234" spans="1:114" s="159" customFormat="1" ht="14.85" customHeight="1">
      <c r="A234" s="72"/>
      <c r="B234" s="74" t="s">
        <v>409</v>
      </c>
      <c r="C234" s="69" t="s">
        <v>410</v>
      </c>
      <c r="D234" s="70">
        <v>496.61618880000003</v>
      </c>
      <c r="E234" s="71">
        <v>496.61618880000003</v>
      </c>
      <c r="F234" s="61">
        <f t="shared" si="14"/>
        <v>0</v>
      </c>
      <c r="G234" s="61">
        <f t="shared" si="15"/>
        <v>0</v>
      </c>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c r="BN234" s="61"/>
      <c r="BO234" s="61"/>
      <c r="BP234" s="61"/>
      <c r="BQ234" s="61"/>
      <c r="BR234" s="61"/>
      <c r="BS234" s="61"/>
      <c r="BT234" s="61"/>
      <c r="BU234" s="61"/>
      <c r="BV234" s="61"/>
      <c r="BW234" s="61"/>
      <c r="BX234" s="61"/>
      <c r="BY234" s="61"/>
      <c r="BZ234" s="61"/>
      <c r="CA234" s="61"/>
      <c r="CB234" s="61"/>
      <c r="CC234" s="61"/>
      <c r="CD234" s="61"/>
      <c r="CE234" s="61"/>
      <c r="CF234" s="61"/>
      <c r="CG234" s="61"/>
      <c r="CH234" s="61"/>
      <c r="CI234" s="61"/>
      <c r="CJ234" s="61"/>
      <c r="CK234" s="61"/>
      <c r="CL234" s="61"/>
      <c r="CM234" s="61"/>
      <c r="CN234" s="61"/>
      <c r="CO234" s="61"/>
      <c r="CP234" s="61"/>
      <c r="CQ234" s="61"/>
      <c r="CR234" s="61"/>
      <c r="CS234" s="61"/>
      <c r="CT234" s="61"/>
      <c r="CU234" s="61"/>
      <c r="CV234" s="61"/>
      <c r="CW234" s="61"/>
      <c r="CX234" s="61"/>
      <c r="CY234" s="61"/>
      <c r="CZ234" s="61"/>
      <c r="DA234" s="61"/>
      <c r="DB234" s="61"/>
      <c r="DC234" s="61"/>
      <c r="DD234" s="61"/>
      <c r="DE234" s="61"/>
      <c r="DF234" s="61"/>
      <c r="DG234" s="61"/>
      <c r="DH234" s="158"/>
      <c r="DI234" s="61"/>
      <c r="DJ234" s="61"/>
    </row>
    <row r="235" spans="1:114" s="159" customFormat="1" ht="23.85" customHeight="1">
      <c r="A235" s="72"/>
      <c r="B235" s="74" t="s">
        <v>411</v>
      </c>
      <c r="C235" s="69" t="s">
        <v>324</v>
      </c>
      <c r="D235" s="70">
        <v>1217.92</v>
      </c>
      <c r="E235" s="71">
        <v>1217.92</v>
      </c>
      <c r="F235" s="61">
        <f t="shared" si="14"/>
        <v>0</v>
      </c>
      <c r="G235" s="61">
        <f t="shared" si="15"/>
        <v>0</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c r="BN235" s="61"/>
      <c r="BO235" s="61"/>
      <c r="BP235" s="61"/>
      <c r="BQ235" s="61"/>
      <c r="BR235" s="61"/>
      <c r="BS235" s="61"/>
      <c r="BT235" s="61"/>
      <c r="BU235" s="61"/>
      <c r="BV235" s="61"/>
      <c r="BW235" s="61"/>
      <c r="BX235" s="61"/>
      <c r="BY235" s="61"/>
      <c r="BZ235" s="61"/>
      <c r="CA235" s="61"/>
      <c r="CB235" s="61"/>
      <c r="CC235" s="61"/>
      <c r="CD235" s="61"/>
      <c r="CE235" s="61"/>
      <c r="CF235" s="61"/>
      <c r="CG235" s="61"/>
      <c r="CH235" s="61"/>
      <c r="CI235" s="61"/>
      <c r="CJ235" s="61"/>
      <c r="CK235" s="61"/>
      <c r="CL235" s="61"/>
      <c r="CM235" s="61"/>
      <c r="CN235" s="61"/>
      <c r="CO235" s="61"/>
      <c r="CP235" s="61"/>
      <c r="CQ235" s="61"/>
      <c r="CR235" s="61"/>
      <c r="CS235" s="61"/>
      <c r="CT235" s="61"/>
      <c r="CU235" s="61"/>
      <c r="CV235" s="61"/>
      <c r="CW235" s="61"/>
      <c r="CX235" s="61"/>
      <c r="CY235" s="61"/>
      <c r="CZ235" s="61"/>
      <c r="DA235" s="61"/>
      <c r="DB235" s="61"/>
      <c r="DC235" s="61"/>
      <c r="DD235" s="61"/>
      <c r="DE235" s="61"/>
      <c r="DF235" s="61"/>
      <c r="DG235" s="61"/>
      <c r="DH235" s="158"/>
      <c r="DI235" s="61"/>
      <c r="DJ235" s="61"/>
    </row>
    <row r="236" spans="1:114" s="159" customFormat="1" ht="34.35" customHeight="1">
      <c r="A236" s="72"/>
      <c r="B236" s="74" t="s">
        <v>412</v>
      </c>
      <c r="C236" s="69" t="s">
        <v>324</v>
      </c>
      <c r="D236" s="70">
        <v>351.6</v>
      </c>
      <c r="E236" s="71">
        <v>351.6</v>
      </c>
      <c r="F236" s="61">
        <f t="shared" si="14"/>
        <v>0</v>
      </c>
      <c r="G236" s="61">
        <f t="shared" si="15"/>
        <v>0</v>
      </c>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c r="BN236" s="61"/>
      <c r="BO236" s="61"/>
      <c r="BP236" s="61"/>
      <c r="BQ236" s="61"/>
      <c r="BR236" s="61"/>
      <c r="BS236" s="61"/>
      <c r="BT236" s="61"/>
      <c r="BU236" s="61"/>
      <c r="BV236" s="61"/>
      <c r="BW236" s="61"/>
      <c r="BX236" s="61"/>
      <c r="BY236" s="61"/>
      <c r="BZ236" s="61"/>
      <c r="CA236" s="61"/>
      <c r="CB236" s="61"/>
      <c r="CC236" s="61"/>
      <c r="CD236" s="61"/>
      <c r="CE236" s="61"/>
      <c r="CF236" s="61"/>
      <c r="CG236" s="61"/>
      <c r="CH236" s="61"/>
      <c r="CI236" s="61"/>
      <c r="CJ236" s="61"/>
      <c r="CK236" s="61"/>
      <c r="CL236" s="61"/>
      <c r="CM236" s="61"/>
      <c r="CN236" s="61"/>
      <c r="CO236" s="61"/>
      <c r="CP236" s="61"/>
      <c r="CQ236" s="61"/>
      <c r="CR236" s="61"/>
      <c r="CS236" s="61"/>
      <c r="CT236" s="61"/>
      <c r="CU236" s="61"/>
      <c r="CV236" s="61"/>
      <c r="CW236" s="61"/>
      <c r="CX236" s="61"/>
      <c r="CY236" s="61"/>
      <c r="CZ236" s="61"/>
      <c r="DA236" s="61"/>
      <c r="DB236" s="61"/>
      <c r="DC236" s="61"/>
      <c r="DD236" s="61"/>
      <c r="DE236" s="61"/>
      <c r="DF236" s="61"/>
      <c r="DG236" s="61"/>
      <c r="DH236" s="158"/>
      <c r="DI236" s="61"/>
      <c r="DJ236" s="61"/>
    </row>
    <row r="237" spans="1:114" s="159" customFormat="1" ht="14.85" customHeight="1">
      <c r="A237" s="72"/>
      <c r="B237" s="74" t="s">
        <v>413</v>
      </c>
      <c r="C237" s="69" t="s">
        <v>151</v>
      </c>
      <c r="D237" s="70">
        <v>75.83</v>
      </c>
      <c r="E237" s="71">
        <v>75.83</v>
      </c>
      <c r="F237" s="61">
        <f t="shared" si="14"/>
        <v>106</v>
      </c>
      <c r="G237" s="61">
        <f t="shared" si="15"/>
        <v>8037.98</v>
      </c>
      <c r="H237" s="61">
        <v>1</v>
      </c>
      <c r="I237" s="61">
        <v>1</v>
      </c>
      <c r="J237" s="61"/>
      <c r="K237" s="61">
        <v>2</v>
      </c>
      <c r="L237" s="61">
        <v>1</v>
      </c>
      <c r="M237" s="61">
        <v>3</v>
      </c>
      <c r="N237" s="61">
        <v>1</v>
      </c>
      <c r="O237" s="61"/>
      <c r="P237" s="61">
        <v>1</v>
      </c>
      <c r="Q237" s="61"/>
      <c r="R237" s="61"/>
      <c r="S237" s="61">
        <v>1</v>
      </c>
      <c r="T237" s="61">
        <v>1</v>
      </c>
      <c r="U237" s="61">
        <v>2</v>
      </c>
      <c r="V237" s="61">
        <v>1</v>
      </c>
      <c r="W237" s="61">
        <v>5</v>
      </c>
      <c r="X237" s="61">
        <v>2</v>
      </c>
      <c r="Y237" s="61"/>
      <c r="Z237" s="61"/>
      <c r="AA237" s="61"/>
      <c r="AB237" s="61"/>
      <c r="AC237" s="61"/>
      <c r="AD237" s="61"/>
      <c r="AE237" s="61"/>
      <c r="AF237" s="61">
        <v>1</v>
      </c>
      <c r="AG237" s="61"/>
      <c r="AH237" s="61"/>
      <c r="AI237" s="61"/>
      <c r="AJ237" s="61"/>
      <c r="AK237" s="61"/>
      <c r="AL237" s="61">
        <v>2</v>
      </c>
      <c r="AM237" s="61"/>
      <c r="AN237" s="61"/>
      <c r="AO237" s="61">
        <v>2</v>
      </c>
      <c r="AP237" s="61"/>
      <c r="AQ237" s="61"/>
      <c r="AR237" s="61"/>
      <c r="AS237" s="61"/>
      <c r="AT237" s="61">
        <v>1</v>
      </c>
      <c r="AU237" s="61"/>
      <c r="AV237" s="61"/>
      <c r="AW237" s="61"/>
      <c r="AX237" s="61">
        <v>2</v>
      </c>
      <c r="AY237" s="61"/>
      <c r="AZ237" s="61">
        <v>3</v>
      </c>
      <c r="BA237" s="61"/>
      <c r="BB237" s="61">
        <v>1</v>
      </c>
      <c r="BC237" s="61">
        <v>1</v>
      </c>
      <c r="BD237" s="61">
        <v>9</v>
      </c>
      <c r="BE237" s="61">
        <v>2</v>
      </c>
      <c r="BF237" s="61">
        <v>2</v>
      </c>
      <c r="BG237" s="61">
        <v>1</v>
      </c>
      <c r="BH237" s="61">
        <v>1</v>
      </c>
      <c r="BI237" s="61"/>
      <c r="BJ237" s="61"/>
      <c r="BK237" s="61"/>
      <c r="BL237" s="61"/>
      <c r="BM237" s="61"/>
      <c r="BN237" s="61">
        <v>1</v>
      </c>
      <c r="BO237" s="61">
        <v>3</v>
      </c>
      <c r="BP237" s="61"/>
      <c r="BQ237" s="61">
        <v>1</v>
      </c>
      <c r="BR237" s="61"/>
      <c r="BS237" s="61">
        <v>2</v>
      </c>
      <c r="BT237" s="61">
        <v>1</v>
      </c>
      <c r="BU237" s="61"/>
      <c r="BV237" s="61"/>
      <c r="BW237" s="61"/>
      <c r="BX237" s="61"/>
      <c r="BY237" s="61"/>
      <c r="BZ237" s="61">
        <v>1</v>
      </c>
      <c r="CA237" s="61"/>
      <c r="CB237" s="61"/>
      <c r="CC237" s="61">
        <v>4</v>
      </c>
      <c r="CD237" s="61"/>
      <c r="CE237" s="61">
        <v>5</v>
      </c>
      <c r="CF237" s="61">
        <v>1</v>
      </c>
      <c r="CG237" s="61"/>
      <c r="CH237" s="61"/>
      <c r="CI237" s="61">
        <v>1</v>
      </c>
      <c r="CJ237" s="61"/>
      <c r="CK237" s="61"/>
      <c r="CL237" s="61"/>
      <c r="CM237" s="61">
        <v>1</v>
      </c>
      <c r="CN237" s="61"/>
      <c r="CO237" s="61"/>
      <c r="CP237" s="61"/>
      <c r="CQ237" s="61"/>
      <c r="CR237" s="61">
        <v>2</v>
      </c>
      <c r="CS237" s="61">
        <v>6</v>
      </c>
      <c r="CT237" s="61"/>
      <c r="CU237" s="61"/>
      <c r="CV237" s="61">
        <v>11</v>
      </c>
      <c r="CW237" s="61"/>
      <c r="CX237" s="61">
        <v>1</v>
      </c>
      <c r="CY237" s="61"/>
      <c r="CZ237" s="61"/>
      <c r="DA237" s="61">
        <v>4</v>
      </c>
      <c r="DB237" s="61"/>
      <c r="DC237" s="61">
        <v>11</v>
      </c>
      <c r="DD237" s="61"/>
      <c r="DE237" s="61"/>
      <c r="DF237" s="61"/>
      <c r="DG237" s="61"/>
      <c r="DH237" s="158"/>
      <c r="DI237" s="61"/>
      <c r="DJ237" s="61"/>
    </row>
    <row r="238" spans="1:114" s="159" customFormat="1" ht="14.85" customHeight="1">
      <c r="A238" s="72"/>
      <c r="B238" s="74" t="s">
        <v>414</v>
      </c>
      <c r="C238" s="69" t="s">
        <v>151</v>
      </c>
      <c r="D238" s="70">
        <v>75.83</v>
      </c>
      <c r="E238" s="71">
        <v>75.83</v>
      </c>
      <c r="F238" s="61">
        <f t="shared" si="14"/>
        <v>18</v>
      </c>
      <c r="G238" s="61">
        <f t="shared" si="15"/>
        <v>1364.94</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v>1</v>
      </c>
      <c r="AG238" s="61">
        <v>1</v>
      </c>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v>3</v>
      </c>
      <c r="BD238" s="61"/>
      <c r="BE238" s="61"/>
      <c r="BF238" s="61"/>
      <c r="BG238" s="61"/>
      <c r="BH238" s="61"/>
      <c r="BI238" s="61"/>
      <c r="BJ238" s="61"/>
      <c r="BK238" s="61"/>
      <c r="BL238" s="61"/>
      <c r="BM238" s="61"/>
      <c r="BN238" s="61"/>
      <c r="BO238" s="61"/>
      <c r="BP238" s="61"/>
      <c r="BQ238" s="61"/>
      <c r="BR238" s="61"/>
      <c r="BS238" s="61"/>
      <c r="BT238" s="61"/>
      <c r="BU238" s="61"/>
      <c r="BV238" s="61"/>
      <c r="BW238" s="61"/>
      <c r="BX238" s="61"/>
      <c r="BY238" s="61"/>
      <c r="BZ238" s="61"/>
      <c r="CA238" s="61"/>
      <c r="CB238" s="61"/>
      <c r="CC238" s="61"/>
      <c r="CD238" s="61"/>
      <c r="CE238" s="61"/>
      <c r="CF238" s="61"/>
      <c r="CG238" s="61"/>
      <c r="CH238" s="61"/>
      <c r="CI238" s="61"/>
      <c r="CJ238" s="61"/>
      <c r="CK238" s="61">
        <v>11</v>
      </c>
      <c r="CL238" s="61"/>
      <c r="CM238" s="61"/>
      <c r="CN238" s="61"/>
      <c r="CO238" s="61"/>
      <c r="CP238" s="61"/>
      <c r="CQ238" s="61">
        <v>1</v>
      </c>
      <c r="CR238" s="61"/>
      <c r="CS238" s="61"/>
      <c r="CT238" s="61"/>
      <c r="CU238" s="61"/>
      <c r="CV238" s="61">
        <v>1</v>
      </c>
      <c r="CW238" s="61"/>
      <c r="CX238" s="61"/>
      <c r="CY238" s="61"/>
      <c r="CZ238" s="61"/>
      <c r="DA238" s="61"/>
      <c r="DB238" s="61"/>
      <c r="DC238" s="61"/>
      <c r="DD238" s="61"/>
      <c r="DE238" s="61"/>
      <c r="DF238" s="61"/>
      <c r="DG238" s="61"/>
      <c r="DH238" s="158"/>
      <c r="DI238" s="61"/>
      <c r="DJ238" s="61"/>
    </row>
    <row r="239" spans="1:114" s="164" customFormat="1" ht="38.85" customHeight="1">
      <c r="A239" s="85" t="s">
        <v>415</v>
      </c>
      <c r="B239" s="86" t="s">
        <v>416</v>
      </c>
      <c r="C239" s="87"/>
      <c r="D239" s="88"/>
      <c r="E239" s="89"/>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c r="BB239" s="90"/>
      <c r="BC239" s="90"/>
      <c r="BD239" s="90"/>
      <c r="BE239" s="90"/>
      <c r="BF239" s="90"/>
      <c r="BG239" s="90"/>
      <c r="BH239" s="90"/>
      <c r="BI239" s="90"/>
      <c r="BJ239" s="90"/>
      <c r="BK239" s="90"/>
      <c r="BL239" s="90"/>
      <c r="BM239" s="90"/>
      <c r="BN239" s="90"/>
      <c r="BO239" s="90"/>
      <c r="BP239" s="90"/>
      <c r="BQ239" s="90"/>
      <c r="BR239" s="90"/>
      <c r="BS239" s="90"/>
      <c r="BT239" s="90"/>
      <c r="BU239" s="90"/>
      <c r="BV239" s="90"/>
      <c r="BW239" s="90"/>
      <c r="BX239" s="90"/>
      <c r="BY239" s="90"/>
      <c r="BZ239" s="90"/>
      <c r="CA239" s="90"/>
      <c r="CB239" s="90"/>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c r="CY239" s="90"/>
      <c r="CZ239" s="90"/>
      <c r="DA239" s="90"/>
      <c r="DB239" s="90"/>
      <c r="DC239" s="90"/>
      <c r="DD239" s="90"/>
      <c r="DE239" s="90"/>
      <c r="DF239" s="90"/>
      <c r="DG239" s="90"/>
      <c r="DH239" s="163"/>
      <c r="DI239" s="90"/>
      <c r="DJ239" s="90"/>
    </row>
    <row r="240" spans="1:114" s="164" customFormat="1" ht="28.5" customHeight="1">
      <c r="A240" s="91" t="s">
        <v>417</v>
      </c>
      <c r="B240" s="92" t="s">
        <v>418</v>
      </c>
      <c r="C240" s="87" t="s">
        <v>419</v>
      </c>
      <c r="D240" s="88">
        <v>1743.06</v>
      </c>
      <c r="E240" s="89">
        <v>1743.0633515999998</v>
      </c>
      <c r="F240" s="90">
        <f t="shared" ref="F240:F277" si="16">SUM(H240:DJ240)</f>
        <v>5.3999999999999968</v>
      </c>
      <c r="G240" s="90">
        <f t="shared" ref="G240:G278" si="17">F240*D240</f>
        <v>9412.523999999994</v>
      </c>
      <c r="H240" s="90"/>
      <c r="I240" s="90">
        <v>0.02</v>
      </c>
      <c r="J240" s="90">
        <v>0.01</v>
      </c>
      <c r="K240" s="90"/>
      <c r="L240" s="90">
        <v>0.31</v>
      </c>
      <c r="M240" s="90">
        <v>0.21</v>
      </c>
      <c r="N240" s="90">
        <v>0.01</v>
      </c>
      <c r="O240" s="90">
        <v>0.2</v>
      </c>
      <c r="P240" s="90">
        <v>0.01</v>
      </c>
      <c r="Q240" s="90">
        <v>0.04</v>
      </c>
      <c r="R240" s="90">
        <v>0.02</v>
      </c>
      <c r="S240" s="90">
        <v>0.01</v>
      </c>
      <c r="T240" s="90">
        <v>0.43</v>
      </c>
      <c r="U240" s="90">
        <v>0.22</v>
      </c>
      <c r="V240" s="90">
        <v>0.01</v>
      </c>
      <c r="W240" s="90">
        <v>0.01</v>
      </c>
      <c r="X240" s="90"/>
      <c r="Y240" s="90"/>
      <c r="Z240" s="90"/>
      <c r="AA240" s="90">
        <v>0.03</v>
      </c>
      <c r="AB240" s="90">
        <v>0.04</v>
      </c>
      <c r="AC240" s="90"/>
      <c r="AD240" s="90"/>
      <c r="AE240" s="90">
        <v>0.01</v>
      </c>
      <c r="AF240" s="90">
        <v>0.03</v>
      </c>
      <c r="AG240" s="90">
        <v>0.02</v>
      </c>
      <c r="AH240" s="90">
        <v>0.05</v>
      </c>
      <c r="AI240" s="90">
        <v>0.09</v>
      </c>
      <c r="AJ240" s="90">
        <v>0.01</v>
      </c>
      <c r="AK240" s="90">
        <v>0.02</v>
      </c>
      <c r="AL240" s="90">
        <v>0.02</v>
      </c>
      <c r="AM240" s="90">
        <v>0.02</v>
      </c>
      <c r="AN240" s="90">
        <v>0.04</v>
      </c>
      <c r="AO240" s="90">
        <v>0.02</v>
      </c>
      <c r="AP240" s="90">
        <v>0.01</v>
      </c>
      <c r="AQ240" s="90"/>
      <c r="AR240" s="90">
        <v>0.01</v>
      </c>
      <c r="AS240" s="90"/>
      <c r="AT240" s="90">
        <v>0.02</v>
      </c>
      <c r="AU240" s="90">
        <v>0.01</v>
      </c>
      <c r="AV240" s="90">
        <v>0.03</v>
      </c>
      <c r="AW240" s="90"/>
      <c r="AX240" s="90"/>
      <c r="AY240" s="90">
        <v>0.24</v>
      </c>
      <c r="AZ240" s="90"/>
      <c r="BA240" s="90">
        <v>0.01</v>
      </c>
      <c r="BB240" s="90">
        <v>0.02</v>
      </c>
      <c r="BC240" s="90">
        <v>0.03</v>
      </c>
      <c r="BD240" s="90">
        <v>0.02</v>
      </c>
      <c r="BE240" s="90">
        <v>0.03</v>
      </c>
      <c r="BF240" s="90">
        <v>0.02</v>
      </c>
      <c r="BG240" s="90">
        <v>0.01</v>
      </c>
      <c r="BH240" s="90">
        <v>0.04</v>
      </c>
      <c r="BI240" s="90">
        <v>0.06</v>
      </c>
      <c r="BJ240" s="90">
        <v>0.27</v>
      </c>
      <c r="BK240" s="90">
        <v>0.08</v>
      </c>
      <c r="BL240" s="90"/>
      <c r="BM240" s="90"/>
      <c r="BN240" s="90">
        <v>0.01</v>
      </c>
      <c r="BO240" s="90"/>
      <c r="BP240" s="90"/>
      <c r="BQ240" s="90">
        <v>0.04</v>
      </c>
      <c r="BR240" s="90">
        <v>0.04</v>
      </c>
      <c r="BS240" s="90">
        <v>0.02</v>
      </c>
      <c r="BT240" s="90">
        <v>0.01</v>
      </c>
      <c r="BU240" s="90"/>
      <c r="BV240" s="90">
        <v>0.08</v>
      </c>
      <c r="BW240" s="90">
        <v>0.06</v>
      </c>
      <c r="BX240" s="90"/>
      <c r="BY240" s="90">
        <v>0.09</v>
      </c>
      <c r="BZ240" s="90"/>
      <c r="CA240" s="90"/>
      <c r="CB240" s="90">
        <v>7.0000000000000007E-2</v>
      </c>
      <c r="CC240" s="90"/>
      <c r="CD240" s="90">
        <v>0.05</v>
      </c>
      <c r="CE240" s="90">
        <v>0.1</v>
      </c>
      <c r="CF240" s="90">
        <v>0.1</v>
      </c>
      <c r="CG240" s="90">
        <v>0.3</v>
      </c>
      <c r="CH240" s="90">
        <v>0.24</v>
      </c>
      <c r="CI240" s="90"/>
      <c r="CJ240" s="90">
        <v>0.05</v>
      </c>
      <c r="CK240" s="90">
        <v>0.05</v>
      </c>
      <c r="CL240" s="90">
        <v>0.18</v>
      </c>
      <c r="CM240" s="90">
        <v>0.12</v>
      </c>
      <c r="CN240" s="90"/>
      <c r="CO240" s="90">
        <v>0.1</v>
      </c>
      <c r="CP240" s="90">
        <v>0.14000000000000001</v>
      </c>
      <c r="CQ240" s="90">
        <v>0.05</v>
      </c>
      <c r="CR240" s="90">
        <v>0.02</v>
      </c>
      <c r="CS240" s="90">
        <v>0.14000000000000001</v>
      </c>
      <c r="CT240" s="90"/>
      <c r="CU240" s="90">
        <v>0.08</v>
      </c>
      <c r="CV240" s="90">
        <v>0.11</v>
      </c>
      <c r="CW240" s="90">
        <v>0.13</v>
      </c>
      <c r="CX240" s="90"/>
      <c r="CY240" s="90">
        <v>0.02</v>
      </c>
      <c r="CZ240" s="90"/>
      <c r="DA240" s="90">
        <v>0.01</v>
      </c>
      <c r="DB240" s="90"/>
      <c r="DC240" s="90">
        <v>0.15</v>
      </c>
      <c r="DD240" s="90"/>
      <c r="DE240" s="90"/>
      <c r="DF240" s="90"/>
      <c r="DG240" s="90">
        <v>0.01</v>
      </c>
      <c r="DH240" s="163"/>
      <c r="DI240" s="90"/>
      <c r="DJ240" s="90">
        <v>0.01</v>
      </c>
    </row>
    <row r="241" spans="1:114" s="164" customFormat="1" ht="34.35" customHeight="1">
      <c r="A241" s="91" t="s">
        <v>420</v>
      </c>
      <c r="B241" s="92" t="s">
        <v>421</v>
      </c>
      <c r="C241" s="87" t="s">
        <v>422</v>
      </c>
      <c r="D241" s="88">
        <v>77.482209199999986</v>
      </c>
      <c r="E241" s="89">
        <v>77.482209199999986</v>
      </c>
      <c r="F241" s="90">
        <f t="shared" si="16"/>
        <v>72.56</v>
      </c>
      <c r="G241" s="90">
        <f t="shared" si="17"/>
        <v>5622.109099551999</v>
      </c>
      <c r="H241" s="90"/>
      <c r="I241" s="90"/>
      <c r="J241" s="90"/>
      <c r="K241" s="90"/>
      <c r="L241" s="90">
        <v>10.9</v>
      </c>
      <c r="M241" s="90">
        <v>6.06</v>
      </c>
      <c r="N241" s="90"/>
      <c r="O241" s="90">
        <v>6.07</v>
      </c>
      <c r="P241" s="90"/>
      <c r="Q241" s="90"/>
      <c r="R241" s="90"/>
      <c r="S241" s="90"/>
      <c r="T241" s="90">
        <v>14.43</v>
      </c>
      <c r="U241" s="90">
        <v>5.98</v>
      </c>
      <c r="V241" s="90"/>
      <c r="W241" s="90"/>
      <c r="X241" s="90"/>
      <c r="Y241" s="90"/>
      <c r="Z241" s="90"/>
      <c r="AA241" s="90"/>
      <c r="AB241" s="90"/>
      <c r="AC241" s="90"/>
      <c r="AD241" s="90"/>
      <c r="AE241" s="90"/>
      <c r="AF241" s="90"/>
      <c r="AG241" s="90"/>
      <c r="AH241" s="90"/>
      <c r="AI241" s="90"/>
      <c r="AJ241" s="90"/>
      <c r="AK241" s="90"/>
      <c r="AL241" s="90"/>
      <c r="AM241" s="90"/>
      <c r="AN241" s="90"/>
      <c r="AO241" s="90"/>
      <c r="AP241" s="90"/>
      <c r="AQ241" s="90"/>
      <c r="AR241" s="90"/>
      <c r="AS241" s="90"/>
      <c r="AT241" s="90"/>
      <c r="AU241" s="90"/>
      <c r="AV241" s="90"/>
      <c r="AW241" s="90"/>
      <c r="AX241" s="90"/>
      <c r="AY241" s="90">
        <v>6.03</v>
      </c>
      <c r="AZ241" s="90"/>
      <c r="BA241" s="90"/>
      <c r="BB241" s="90"/>
      <c r="BC241" s="90"/>
      <c r="BD241" s="90"/>
      <c r="BE241" s="90"/>
      <c r="BF241" s="90"/>
      <c r="BG241" s="90"/>
      <c r="BH241" s="90"/>
      <c r="BI241" s="90"/>
      <c r="BJ241" s="90">
        <v>5.96</v>
      </c>
      <c r="BK241" s="90"/>
      <c r="BL241" s="90"/>
      <c r="BM241" s="90"/>
      <c r="BN241" s="90"/>
      <c r="BO241" s="90"/>
      <c r="BP241" s="90"/>
      <c r="BQ241" s="90"/>
      <c r="BR241" s="90"/>
      <c r="BS241" s="90"/>
      <c r="BT241" s="90"/>
      <c r="BU241" s="90"/>
      <c r="BV241" s="90"/>
      <c r="BW241" s="90"/>
      <c r="BX241" s="90"/>
      <c r="BY241" s="90"/>
      <c r="BZ241" s="90"/>
      <c r="CA241" s="90"/>
      <c r="CB241" s="90"/>
      <c r="CC241" s="90"/>
      <c r="CD241" s="90"/>
      <c r="CE241" s="90">
        <v>1.5</v>
      </c>
      <c r="CF241" s="90"/>
      <c r="CG241" s="90">
        <v>9.57</v>
      </c>
      <c r="CH241" s="90">
        <v>6.06</v>
      </c>
      <c r="CI241" s="90"/>
      <c r="CJ241" s="90"/>
      <c r="CK241" s="90"/>
      <c r="CL241" s="90"/>
      <c r="CM241" s="90"/>
      <c r="CN241" s="90"/>
      <c r="CO241" s="90"/>
      <c r="CP241" s="90"/>
      <c r="CQ241" s="90"/>
      <c r="CR241" s="90"/>
      <c r="CS241" s="90"/>
      <c r="CT241" s="90"/>
      <c r="CU241" s="90"/>
      <c r="CV241" s="90"/>
      <c r="CW241" s="90"/>
      <c r="CX241" s="90"/>
      <c r="CY241" s="90"/>
      <c r="CZ241" s="90"/>
      <c r="DA241" s="90"/>
      <c r="DB241" s="90"/>
      <c r="DC241" s="90"/>
      <c r="DD241" s="90"/>
      <c r="DE241" s="90"/>
      <c r="DF241" s="90"/>
      <c r="DG241" s="90"/>
      <c r="DH241" s="163"/>
      <c r="DI241" s="90"/>
      <c r="DJ241" s="90"/>
    </row>
    <row r="242" spans="1:114" s="164" customFormat="1" ht="14.85" customHeight="1">
      <c r="A242" s="91" t="s">
        <v>423</v>
      </c>
      <c r="B242" s="92" t="s">
        <v>424</v>
      </c>
      <c r="C242" s="87"/>
      <c r="D242" s="88"/>
      <c r="E242" s="89"/>
      <c r="F242" s="90">
        <f t="shared" si="16"/>
        <v>0</v>
      </c>
      <c r="G242" s="90">
        <f t="shared" si="17"/>
        <v>0</v>
      </c>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c r="AO242" s="90"/>
      <c r="AP242" s="90"/>
      <c r="AQ242" s="90"/>
      <c r="AR242" s="90"/>
      <c r="AS242" s="90"/>
      <c r="AT242" s="90"/>
      <c r="AU242" s="90"/>
      <c r="AV242" s="90"/>
      <c r="AW242" s="90"/>
      <c r="AX242" s="90"/>
      <c r="AY242" s="90"/>
      <c r="AZ242" s="90"/>
      <c r="BA242" s="90"/>
      <c r="BB242" s="90"/>
      <c r="BC242" s="90"/>
      <c r="BD242" s="90"/>
      <c r="BE242" s="90"/>
      <c r="BF242" s="90"/>
      <c r="BG242" s="90"/>
      <c r="BH242" s="90"/>
      <c r="BI242" s="90"/>
      <c r="BJ242" s="90"/>
      <c r="BK242" s="90"/>
      <c r="BL242" s="90"/>
      <c r="BM242" s="90"/>
      <c r="BN242" s="90"/>
      <c r="BO242" s="90"/>
      <c r="BP242" s="90"/>
      <c r="BQ242" s="90"/>
      <c r="BR242" s="90"/>
      <c r="BS242" s="90"/>
      <c r="BT242" s="90"/>
      <c r="BU242" s="90"/>
      <c r="BV242" s="90"/>
      <c r="BW242" s="90"/>
      <c r="BX242" s="90"/>
      <c r="BY242" s="90"/>
      <c r="BZ242" s="90"/>
      <c r="CA242" s="90"/>
      <c r="CB242" s="90"/>
      <c r="CC242" s="90"/>
      <c r="CD242" s="90"/>
      <c r="CE242" s="90"/>
      <c r="CF242" s="90"/>
      <c r="CG242" s="90"/>
      <c r="CH242" s="90"/>
      <c r="CI242" s="90"/>
      <c r="CJ242" s="90"/>
      <c r="CK242" s="90"/>
      <c r="CL242" s="90"/>
      <c r="CM242" s="90"/>
      <c r="CN242" s="90"/>
      <c r="CO242" s="90"/>
      <c r="CP242" s="90"/>
      <c r="CQ242" s="90"/>
      <c r="CR242" s="90"/>
      <c r="CS242" s="90"/>
      <c r="CT242" s="90"/>
      <c r="CU242" s="90"/>
      <c r="CV242" s="90"/>
      <c r="CW242" s="90"/>
      <c r="CX242" s="90"/>
      <c r="CY242" s="90"/>
      <c r="CZ242" s="90"/>
      <c r="DA242" s="90"/>
      <c r="DB242" s="90"/>
      <c r="DC242" s="90"/>
      <c r="DD242" s="90"/>
      <c r="DE242" s="90"/>
      <c r="DF242" s="90"/>
      <c r="DG242" s="90"/>
      <c r="DH242" s="163"/>
      <c r="DI242" s="90"/>
      <c r="DJ242" s="90"/>
    </row>
    <row r="243" spans="1:114" s="164" customFormat="1" ht="14.85" customHeight="1">
      <c r="A243" s="91"/>
      <c r="B243" s="93" t="s">
        <v>425</v>
      </c>
      <c r="C243" s="87" t="s">
        <v>426</v>
      </c>
      <c r="D243" s="88">
        <v>288.32127000000003</v>
      </c>
      <c r="E243" s="89">
        <v>288.32127000000003</v>
      </c>
      <c r="F243" s="90">
        <f t="shared" si="16"/>
        <v>0</v>
      </c>
      <c r="G243" s="90">
        <f t="shared" si="17"/>
        <v>0</v>
      </c>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c r="AU243" s="90"/>
      <c r="AV243" s="90"/>
      <c r="AW243" s="90"/>
      <c r="AX243" s="90"/>
      <c r="AY243" s="90"/>
      <c r="AZ243" s="90"/>
      <c r="BA243" s="90"/>
      <c r="BB243" s="90"/>
      <c r="BC243" s="90"/>
      <c r="BD243" s="90"/>
      <c r="BE243" s="90"/>
      <c r="BF243" s="90"/>
      <c r="BG243" s="90"/>
      <c r="BH243" s="90"/>
      <c r="BI243" s="90"/>
      <c r="BJ243" s="90"/>
      <c r="BK243" s="90"/>
      <c r="BL243" s="90"/>
      <c r="BM243" s="90"/>
      <c r="BN243" s="90"/>
      <c r="BO243" s="90"/>
      <c r="BP243" s="90"/>
      <c r="BQ243" s="90"/>
      <c r="BR243" s="90"/>
      <c r="BS243" s="90"/>
      <c r="BT243" s="90"/>
      <c r="BU243" s="90"/>
      <c r="BV243" s="90"/>
      <c r="BW243" s="90"/>
      <c r="BX243" s="90"/>
      <c r="BY243" s="90"/>
      <c r="BZ243" s="90"/>
      <c r="CA243" s="90"/>
      <c r="CB243" s="90"/>
      <c r="CC243" s="90"/>
      <c r="CD243" s="90"/>
      <c r="CE243" s="90"/>
      <c r="CF243" s="90"/>
      <c r="CG243" s="90"/>
      <c r="CH243" s="90"/>
      <c r="CI243" s="90"/>
      <c r="CJ243" s="90"/>
      <c r="CK243" s="90"/>
      <c r="CL243" s="90"/>
      <c r="CM243" s="90"/>
      <c r="CN243" s="90"/>
      <c r="CO243" s="90"/>
      <c r="CP243" s="90"/>
      <c r="CQ243" s="90"/>
      <c r="CR243" s="90"/>
      <c r="CS243" s="90"/>
      <c r="CT243" s="90"/>
      <c r="CU243" s="90"/>
      <c r="CV243" s="90"/>
      <c r="CW243" s="90"/>
      <c r="CX243" s="90"/>
      <c r="CY243" s="90"/>
      <c r="CZ243" s="90"/>
      <c r="DA243" s="90"/>
      <c r="DB243" s="90"/>
      <c r="DC243" s="90"/>
      <c r="DD243" s="90"/>
      <c r="DE243" s="90"/>
      <c r="DF243" s="90"/>
      <c r="DG243" s="90"/>
      <c r="DH243" s="163"/>
      <c r="DI243" s="90"/>
      <c r="DJ243" s="90"/>
    </row>
    <row r="244" spans="1:114" s="164" customFormat="1" ht="14.85" customHeight="1">
      <c r="A244" s="91"/>
      <c r="B244" s="93" t="s">
        <v>427</v>
      </c>
      <c r="C244" s="87" t="s">
        <v>201</v>
      </c>
      <c r="D244" s="88">
        <v>1510.9</v>
      </c>
      <c r="E244" s="89">
        <v>1510.9</v>
      </c>
      <c r="F244" s="90">
        <f t="shared" si="16"/>
        <v>0</v>
      </c>
      <c r="G244" s="90">
        <f t="shared" si="17"/>
        <v>0</v>
      </c>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c r="BB244" s="90"/>
      <c r="BC244" s="90"/>
      <c r="BD244" s="90"/>
      <c r="BE244" s="90"/>
      <c r="BF244" s="90"/>
      <c r="BG244" s="90"/>
      <c r="BH244" s="90"/>
      <c r="BI244" s="90"/>
      <c r="BJ244" s="90"/>
      <c r="BK244" s="90"/>
      <c r="BL244" s="90"/>
      <c r="BM244" s="90"/>
      <c r="BN244" s="90"/>
      <c r="BO244" s="90"/>
      <c r="BP244" s="90"/>
      <c r="BQ244" s="90"/>
      <c r="BR244" s="90"/>
      <c r="BS244" s="90"/>
      <c r="BT244" s="90"/>
      <c r="BU244" s="90"/>
      <c r="BV244" s="90"/>
      <c r="BW244" s="90"/>
      <c r="BX244" s="90"/>
      <c r="BY244" s="90"/>
      <c r="BZ244" s="90"/>
      <c r="CA244" s="90"/>
      <c r="CB244" s="90"/>
      <c r="CC244" s="90"/>
      <c r="CD244" s="90"/>
      <c r="CE244" s="90"/>
      <c r="CF244" s="90"/>
      <c r="CG244" s="90"/>
      <c r="CH244" s="90"/>
      <c r="CI244" s="90"/>
      <c r="CJ244" s="90"/>
      <c r="CK244" s="90"/>
      <c r="CL244" s="90"/>
      <c r="CM244" s="90"/>
      <c r="CN244" s="90"/>
      <c r="CO244" s="90"/>
      <c r="CP244" s="90"/>
      <c r="CQ244" s="90"/>
      <c r="CR244" s="90"/>
      <c r="CS244" s="90"/>
      <c r="CT244" s="90"/>
      <c r="CU244" s="90"/>
      <c r="CV244" s="90"/>
      <c r="CW244" s="90"/>
      <c r="CX244" s="90"/>
      <c r="CY244" s="90"/>
      <c r="CZ244" s="90"/>
      <c r="DA244" s="90"/>
      <c r="DB244" s="90"/>
      <c r="DC244" s="90"/>
      <c r="DD244" s="90"/>
      <c r="DE244" s="90"/>
      <c r="DF244" s="90"/>
      <c r="DG244" s="90"/>
      <c r="DH244" s="163"/>
      <c r="DI244" s="90"/>
      <c r="DJ244" s="90"/>
    </row>
    <row r="245" spans="1:114" s="164" customFormat="1" ht="14.85" customHeight="1">
      <c r="A245" s="91"/>
      <c r="B245" s="94" t="s">
        <v>428</v>
      </c>
      <c r="C245" s="87" t="s">
        <v>151</v>
      </c>
      <c r="D245" s="88">
        <v>809.83103760000017</v>
      </c>
      <c r="E245" s="89">
        <v>809.83103760000017</v>
      </c>
      <c r="F245" s="90">
        <f t="shared" si="16"/>
        <v>0</v>
      </c>
      <c r="G245" s="90">
        <f t="shared" si="17"/>
        <v>0</v>
      </c>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c r="BB245" s="90"/>
      <c r="BC245" s="90"/>
      <c r="BD245" s="90"/>
      <c r="BE245" s="90"/>
      <c r="BF245" s="90"/>
      <c r="BG245" s="90"/>
      <c r="BH245" s="90"/>
      <c r="BI245" s="90"/>
      <c r="BJ245" s="90"/>
      <c r="BK245" s="90"/>
      <c r="BL245" s="90"/>
      <c r="BM245" s="90"/>
      <c r="BN245" s="90"/>
      <c r="BO245" s="90"/>
      <c r="BP245" s="90"/>
      <c r="BQ245" s="90"/>
      <c r="BR245" s="90"/>
      <c r="BS245" s="90"/>
      <c r="BT245" s="90"/>
      <c r="BU245" s="90"/>
      <c r="BV245" s="90"/>
      <c r="BW245" s="90"/>
      <c r="BX245" s="90"/>
      <c r="BY245" s="90"/>
      <c r="BZ245" s="90"/>
      <c r="CA245" s="90"/>
      <c r="CB245" s="90"/>
      <c r="CC245" s="90"/>
      <c r="CD245" s="90"/>
      <c r="CE245" s="90"/>
      <c r="CF245" s="90"/>
      <c r="CG245" s="90"/>
      <c r="CH245" s="90"/>
      <c r="CI245" s="90"/>
      <c r="CJ245" s="90"/>
      <c r="CK245" s="90"/>
      <c r="CL245" s="90"/>
      <c r="CM245" s="90"/>
      <c r="CN245" s="90"/>
      <c r="CO245" s="90"/>
      <c r="CP245" s="90"/>
      <c r="CQ245" s="90"/>
      <c r="CR245" s="90"/>
      <c r="CS245" s="90"/>
      <c r="CT245" s="90"/>
      <c r="CU245" s="90"/>
      <c r="CV245" s="90"/>
      <c r="CW245" s="90"/>
      <c r="CX245" s="90"/>
      <c r="CY245" s="90"/>
      <c r="CZ245" s="90"/>
      <c r="DA245" s="90"/>
      <c r="DB245" s="90"/>
      <c r="DC245" s="90"/>
      <c r="DD245" s="90"/>
      <c r="DE245" s="90"/>
      <c r="DF245" s="90"/>
      <c r="DG245" s="90"/>
      <c r="DH245" s="163"/>
      <c r="DI245" s="90"/>
      <c r="DJ245" s="90"/>
    </row>
    <row r="246" spans="1:114" s="164" customFormat="1" ht="14.85" customHeight="1">
      <c r="A246" s="91"/>
      <c r="B246" s="93" t="s">
        <v>429</v>
      </c>
      <c r="C246" s="87" t="s">
        <v>151</v>
      </c>
      <c r="D246" s="88">
        <v>519.42103759999998</v>
      </c>
      <c r="E246" s="89">
        <v>519.42103759999998</v>
      </c>
      <c r="F246" s="90">
        <f t="shared" si="16"/>
        <v>0</v>
      </c>
      <c r="G246" s="90">
        <f t="shared" si="17"/>
        <v>0</v>
      </c>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c r="AU246" s="90"/>
      <c r="AV246" s="90"/>
      <c r="AW246" s="90"/>
      <c r="AX246" s="90"/>
      <c r="AY246" s="90"/>
      <c r="AZ246" s="90"/>
      <c r="BA246" s="90"/>
      <c r="BB246" s="90"/>
      <c r="BC246" s="90"/>
      <c r="BD246" s="90"/>
      <c r="BE246" s="90"/>
      <c r="BF246" s="90"/>
      <c r="BG246" s="90"/>
      <c r="BH246" s="90"/>
      <c r="BI246" s="90"/>
      <c r="BJ246" s="90"/>
      <c r="BK246" s="90"/>
      <c r="BL246" s="90"/>
      <c r="BM246" s="90"/>
      <c r="BN246" s="90"/>
      <c r="BO246" s="90"/>
      <c r="BP246" s="90"/>
      <c r="BQ246" s="90"/>
      <c r="BR246" s="90"/>
      <c r="BS246" s="90"/>
      <c r="BT246" s="90"/>
      <c r="BU246" s="90"/>
      <c r="BV246" s="90"/>
      <c r="BW246" s="90"/>
      <c r="BX246" s="90"/>
      <c r="BY246" s="90"/>
      <c r="BZ246" s="90"/>
      <c r="CA246" s="90"/>
      <c r="CB246" s="90"/>
      <c r="CC246" s="90"/>
      <c r="CD246" s="90"/>
      <c r="CE246" s="90"/>
      <c r="CF246" s="90"/>
      <c r="CG246" s="90"/>
      <c r="CH246" s="90"/>
      <c r="CI246" s="90"/>
      <c r="CJ246" s="90"/>
      <c r="CK246" s="90"/>
      <c r="CL246" s="90"/>
      <c r="CM246" s="90"/>
      <c r="CN246" s="90"/>
      <c r="CO246" s="90"/>
      <c r="CP246" s="90"/>
      <c r="CQ246" s="90"/>
      <c r="CR246" s="90"/>
      <c r="CS246" s="90"/>
      <c r="CT246" s="90"/>
      <c r="CU246" s="90"/>
      <c r="CV246" s="90"/>
      <c r="CW246" s="90"/>
      <c r="CX246" s="90"/>
      <c r="CY246" s="90"/>
      <c r="CZ246" s="90"/>
      <c r="DA246" s="90"/>
      <c r="DB246" s="90"/>
      <c r="DC246" s="90"/>
      <c r="DD246" s="90"/>
      <c r="DE246" s="90"/>
      <c r="DF246" s="90"/>
      <c r="DG246" s="90"/>
      <c r="DH246" s="163"/>
      <c r="DI246" s="90"/>
      <c r="DJ246" s="90"/>
    </row>
    <row r="247" spans="1:114" s="164" customFormat="1" ht="14.85" customHeight="1">
      <c r="A247" s="91"/>
      <c r="B247" s="93" t="s">
        <v>430</v>
      </c>
      <c r="C247" s="87" t="s">
        <v>151</v>
      </c>
      <c r="D247" s="88">
        <v>487.56103759999991</v>
      </c>
      <c r="E247" s="89">
        <v>487.56103759999991</v>
      </c>
      <c r="F247" s="90">
        <f t="shared" si="16"/>
        <v>2</v>
      </c>
      <c r="G247" s="90">
        <f t="shared" si="17"/>
        <v>975.12207519999981</v>
      </c>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c r="AO247" s="90">
        <v>2</v>
      </c>
      <c r="AP247" s="90"/>
      <c r="AQ247" s="90"/>
      <c r="AR247" s="90"/>
      <c r="AS247" s="90"/>
      <c r="AT247" s="90"/>
      <c r="AU247" s="90"/>
      <c r="AV247" s="90"/>
      <c r="AW247" s="90"/>
      <c r="AX247" s="90"/>
      <c r="AY247" s="90"/>
      <c r="AZ247" s="90"/>
      <c r="BA247" s="90"/>
      <c r="BB247" s="90"/>
      <c r="BC247" s="90"/>
      <c r="BD247" s="90"/>
      <c r="BE247" s="90"/>
      <c r="BF247" s="90"/>
      <c r="BG247" s="90"/>
      <c r="BH247" s="90"/>
      <c r="BI247" s="90"/>
      <c r="BJ247" s="90"/>
      <c r="BK247" s="90"/>
      <c r="BL247" s="90"/>
      <c r="BM247" s="90"/>
      <c r="BN247" s="90"/>
      <c r="BO247" s="90"/>
      <c r="BP247" s="90"/>
      <c r="BQ247" s="90"/>
      <c r="BR247" s="90"/>
      <c r="BS247" s="90"/>
      <c r="BT247" s="90"/>
      <c r="BU247" s="90"/>
      <c r="BV247" s="90"/>
      <c r="BW247" s="90"/>
      <c r="BX247" s="90"/>
      <c r="BY247" s="90"/>
      <c r="BZ247" s="90"/>
      <c r="CA247" s="90"/>
      <c r="CB247" s="90"/>
      <c r="CC247" s="90"/>
      <c r="CD247" s="90"/>
      <c r="CE247" s="90"/>
      <c r="CF247" s="90"/>
      <c r="CG247" s="90"/>
      <c r="CH247" s="90"/>
      <c r="CI247" s="90"/>
      <c r="CJ247" s="90"/>
      <c r="CK247" s="90"/>
      <c r="CL247" s="90"/>
      <c r="CM247" s="90"/>
      <c r="CN247" s="90"/>
      <c r="CO247" s="90"/>
      <c r="CP247" s="90"/>
      <c r="CQ247" s="90"/>
      <c r="CR247" s="90"/>
      <c r="CS247" s="90"/>
      <c r="CT247" s="90"/>
      <c r="CU247" s="90"/>
      <c r="CV247" s="90"/>
      <c r="CW247" s="90"/>
      <c r="CX247" s="90"/>
      <c r="CY247" s="90"/>
      <c r="CZ247" s="90"/>
      <c r="DA247" s="90"/>
      <c r="DB247" s="90"/>
      <c r="DC247" s="90"/>
      <c r="DD247" s="90"/>
      <c r="DE247" s="90"/>
      <c r="DF247" s="90"/>
      <c r="DG247" s="90"/>
      <c r="DH247" s="163"/>
      <c r="DI247" s="90"/>
      <c r="DJ247" s="90"/>
    </row>
    <row r="248" spans="1:114" s="164" customFormat="1" ht="14.85" customHeight="1">
      <c r="A248" s="91"/>
      <c r="B248" s="93" t="s">
        <v>431</v>
      </c>
      <c r="C248" s="87" t="s">
        <v>151</v>
      </c>
      <c r="D248" s="88">
        <v>661.4010376</v>
      </c>
      <c r="E248" s="89">
        <v>661.4010376</v>
      </c>
      <c r="F248" s="90">
        <f t="shared" si="16"/>
        <v>1</v>
      </c>
      <c r="G248" s="90">
        <f t="shared" si="17"/>
        <v>661.4010376</v>
      </c>
      <c r="H248" s="90"/>
      <c r="I248" s="90"/>
      <c r="J248" s="90">
        <v>1</v>
      </c>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0"/>
      <c r="AY248" s="90"/>
      <c r="AZ248" s="90"/>
      <c r="BA248" s="90"/>
      <c r="BB248" s="90"/>
      <c r="BC248" s="90"/>
      <c r="BD248" s="90"/>
      <c r="BE248" s="90"/>
      <c r="BF248" s="90"/>
      <c r="BG248" s="90"/>
      <c r="BH248" s="90"/>
      <c r="BI248" s="90"/>
      <c r="BJ248" s="90"/>
      <c r="BK248" s="90"/>
      <c r="BL248" s="90"/>
      <c r="BM248" s="90"/>
      <c r="BN248" s="90"/>
      <c r="BO248" s="90"/>
      <c r="BP248" s="90"/>
      <c r="BQ248" s="90"/>
      <c r="BR248" s="90"/>
      <c r="BS248" s="90"/>
      <c r="BT248" s="90"/>
      <c r="BU248" s="90"/>
      <c r="BV248" s="90"/>
      <c r="BW248" s="90"/>
      <c r="BX248" s="90"/>
      <c r="BY248" s="90"/>
      <c r="BZ248" s="90"/>
      <c r="CA248" s="90"/>
      <c r="CB248" s="90"/>
      <c r="CC248" s="90"/>
      <c r="CD248" s="90"/>
      <c r="CE248" s="90"/>
      <c r="CF248" s="90"/>
      <c r="CG248" s="90"/>
      <c r="CH248" s="90"/>
      <c r="CI248" s="90"/>
      <c r="CJ248" s="90"/>
      <c r="CK248" s="90"/>
      <c r="CL248" s="90"/>
      <c r="CM248" s="90"/>
      <c r="CN248" s="90"/>
      <c r="CO248" s="90"/>
      <c r="CP248" s="90"/>
      <c r="CQ248" s="90"/>
      <c r="CR248" s="90"/>
      <c r="CS248" s="90"/>
      <c r="CT248" s="90"/>
      <c r="CU248" s="90"/>
      <c r="CV248" s="90"/>
      <c r="CW248" s="90"/>
      <c r="CX248" s="90"/>
      <c r="CY248" s="90"/>
      <c r="CZ248" s="90"/>
      <c r="DA248" s="90"/>
      <c r="DB248" s="90"/>
      <c r="DC248" s="90"/>
      <c r="DD248" s="90"/>
      <c r="DE248" s="90"/>
      <c r="DF248" s="90"/>
      <c r="DG248" s="90"/>
      <c r="DH248" s="163"/>
      <c r="DI248" s="90"/>
      <c r="DJ248" s="90"/>
    </row>
    <row r="249" spans="1:114" s="164" customFormat="1" ht="14.85" customHeight="1">
      <c r="A249" s="91"/>
      <c r="B249" s="93" t="s">
        <v>432</v>
      </c>
      <c r="C249" s="87" t="s">
        <v>433</v>
      </c>
      <c r="D249" s="88">
        <v>5930.76</v>
      </c>
      <c r="E249" s="89">
        <v>5930.76</v>
      </c>
      <c r="F249" s="90">
        <f t="shared" si="16"/>
        <v>0</v>
      </c>
      <c r="G249" s="90">
        <f t="shared" si="17"/>
        <v>0</v>
      </c>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90"/>
      <c r="AY249" s="90"/>
      <c r="AZ249" s="90"/>
      <c r="BA249" s="90"/>
      <c r="BB249" s="90"/>
      <c r="BC249" s="90"/>
      <c r="BD249" s="90"/>
      <c r="BE249" s="90"/>
      <c r="BF249" s="90"/>
      <c r="BG249" s="90"/>
      <c r="BH249" s="90"/>
      <c r="BI249" s="90"/>
      <c r="BJ249" s="90"/>
      <c r="BK249" s="90"/>
      <c r="BL249" s="90"/>
      <c r="BM249" s="90"/>
      <c r="BN249" s="90"/>
      <c r="BO249" s="90"/>
      <c r="BP249" s="90"/>
      <c r="BQ249" s="90"/>
      <c r="BR249" s="90"/>
      <c r="BS249" s="90"/>
      <c r="BT249" s="90"/>
      <c r="BU249" s="90"/>
      <c r="BV249" s="90"/>
      <c r="BW249" s="90"/>
      <c r="BX249" s="90"/>
      <c r="BY249" s="90"/>
      <c r="BZ249" s="90"/>
      <c r="CA249" s="90"/>
      <c r="CB249" s="90"/>
      <c r="CC249" s="90"/>
      <c r="CD249" s="90"/>
      <c r="CE249" s="90"/>
      <c r="CF249" s="90"/>
      <c r="CG249" s="90"/>
      <c r="CH249" s="90"/>
      <c r="CI249" s="90"/>
      <c r="CJ249" s="90"/>
      <c r="CK249" s="90"/>
      <c r="CL249" s="90"/>
      <c r="CM249" s="90"/>
      <c r="CN249" s="90"/>
      <c r="CO249" s="90"/>
      <c r="CP249" s="90"/>
      <c r="CQ249" s="90"/>
      <c r="CR249" s="90"/>
      <c r="CS249" s="90"/>
      <c r="CT249" s="90"/>
      <c r="CU249" s="90"/>
      <c r="CV249" s="90"/>
      <c r="CW249" s="90"/>
      <c r="CX249" s="90"/>
      <c r="CY249" s="90"/>
      <c r="CZ249" s="90"/>
      <c r="DA249" s="90"/>
      <c r="DB249" s="90"/>
      <c r="DC249" s="90"/>
      <c r="DD249" s="90"/>
      <c r="DE249" s="90"/>
      <c r="DF249" s="90"/>
      <c r="DG249" s="90"/>
      <c r="DH249" s="163"/>
      <c r="DI249" s="90"/>
      <c r="DJ249" s="90"/>
    </row>
    <row r="250" spans="1:114" s="164" customFormat="1" ht="14.85" customHeight="1">
      <c r="A250" s="91"/>
      <c r="B250" s="93" t="s">
        <v>434</v>
      </c>
      <c r="C250" s="87" t="s">
        <v>433</v>
      </c>
      <c r="D250" s="88">
        <v>1596.4</v>
      </c>
      <c r="E250" s="89">
        <v>1596.4</v>
      </c>
      <c r="F250" s="90">
        <f t="shared" si="16"/>
        <v>0</v>
      </c>
      <c r="G250" s="90">
        <f t="shared" si="17"/>
        <v>0</v>
      </c>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c r="AU250" s="90"/>
      <c r="AV250" s="90"/>
      <c r="AW250" s="90"/>
      <c r="AX250" s="90"/>
      <c r="AY250" s="90"/>
      <c r="AZ250" s="90"/>
      <c r="BA250" s="90"/>
      <c r="BB250" s="90"/>
      <c r="BC250" s="90"/>
      <c r="BD250" s="90"/>
      <c r="BE250" s="90"/>
      <c r="BF250" s="90"/>
      <c r="BG250" s="90"/>
      <c r="BH250" s="90"/>
      <c r="BI250" s="90"/>
      <c r="BJ250" s="90"/>
      <c r="BK250" s="90"/>
      <c r="BL250" s="90"/>
      <c r="BM250" s="90"/>
      <c r="BN250" s="90"/>
      <c r="BO250" s="90"/>
      <c r="BP250" s="90"/>
      <c r="BQ250" s="90"/>
      <c r="BR250" s="90"/>
      <c r="BS250" s="90"/>
      <c r="BT250" s="90"/>
      <c r="BU250" s="90"/>
      <c r="BV250" s="90"/>
      <c r="BW250" s="90"/>
      <c r="BX250" s="90"/>
      <c r="BY250" s="90"/>
      <c r="BZ250" s="90"/>
      <c r="CA250" s="90"/>
      <c r="CB250" s="90"/>
      <c r="CC250" s="90"/>
      <c r="CD250" s="90"/>
      <c r="CE250" s="90"/>
      <c r="CF250" s="90"/>
      <c r="CG250" s="90"/>
      <c r="CH250" s="90"/>
      <c r="CI250" s="90"/>
      <c r="CJ250" s="90"/>
      <c r="CK250" s="90"/>
      <c r="CL250" s="90"/>
      <c r="CM250" s="90"/>
      <c r="CN250" s="90"/>
      <c r="CO250" s="90"/>
      <c r="CP250" s="90"/>
      <c r="CQ250" s="90"/>
      <c r="CR250" s="90"/>
      <c r="CS250" s="90"/>
      <c r="CT250" s="90"/>
      <c r="CU250" s="90"/>
      <c r="CV250" s="90"/>
      <c r="CW250" s="90"/>
      <c r="CX250" s="90"/>
      <c r="CY250" s="90"/>
      <c r="CZ250" s="90"/>
      <c r="DA250" s="90"/>
      <c r="DB250" s="90"/>
      <c r="DC250" s="90"/>
      <c r="DD250" s="90"/>
      <c r="DE250" s="90"/>
      <c r="DF250" s="90"/>
      <c r="DG250" s="90"/>
      <c r="DH250" s="163"/>
      <c r="DI250" s="90"/>
      <c r="DJ250" s="90"/>
    </row>
    <row r="251" spans="1:114" s="164" customFormat="1" ht="14.85" customHeight="1">
      <c r="A251" s="91"/>
      <c r="B251" s="93" t="s">
        <v>435</v>
      </c>
      <c r="C251" s="87" t="s">
        <v>151</v>
      </c>
      <c r="D251" s="88">
        <v>3506.92</v>
      </c>
      <c r="E251" s="89">
        <v>3506.92</v>
      </c>
      <c r="F251" s="90">
        <f t="shared" si="16"/>
        <v>0</v>
      </c>
      <c r="G251" s="90">
        <f t="shared" si="17"/>
        <v>0</v>
      </c>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c r="AO251" s="90"/>
      <c r="AP251" s="90"/>
      <c r="AQ251" s="90"/>
      <c r="AR251" s="90"/>
      <c r="AS251" s="90"/>
      <c r="AT251" s="90"/>
      <c r="AU251" s="90"/>
      <c r="AV251" s="90"/>
      <c r="AW251" s="90"/>
      <c r="AX251" s="90"/>
      <c r="AY251" s="90"/>
      <c r="AZ251" s="90"/>
      <c r="BA251" s="90"/>
      <c r="BB251" s="90"/>
      <c r="BC251" s="90"/>
      <c r="BD251" s="90"/>
      <c r="BE251" s="90"/>
      <c r="BF251" s="90"/>
      <c r="BG251" s="90"/>
      <c r="BH251" s="90"/>
      <c r="BI251" s="90"/>
      <c r="BJ251" s="90"/>
      <c r="BK251" s="90"/>
      <c r="BL251" s="90"/>
      <c r="BM251" s="90"/>
      <c r="BN251" s="90"/>
      <c r="BO251" s="90"/>
      <c r="BP251" s="90"/>
      <c r="BQ251" s="90"/>
      <c r="BR251" s="90"/>
      <c r="BS251" s="90"/>
      <c r="BT251" s="90"/>
      <c r="BU251" s="90"/>
      <c r="BV251" s="90"/>
      <c r="BW251" s="90"/>
      <c r="BX251" s="90"/>
      <c r="BY251" s="90"/>
      <c r="BZ251" s="90"/>
      <c r="CA251" s="90"/>
      <c r="CB251" s="90"/>
      <c r="CC251" s="90"/>
      <c r="CD251" s="90"/>
      <c r="CE251" s="90"/>
      <c r="CF251" s="90"/>
      <c r="CG251" s="90"/>
      <c r="CH251" s="90"/>
      <c r="CI251" s="90"/>
      <c r="CJ251" s="90"/>
      <c r="CK251" s="90"/>
      <c r="CL251" s="90"/>
      <c r="CM251" s="90"/>
      <c r="CN251" s="90"/>
      <c r="CO251" s="90"/>
      <c r="CP251" s="90"/>
      <c r="CQ251" s="90"/>
      <c r="CR251" s="90"/>
      <c r="CS251" s="90"/>
      <c r="CT251" s="90"/>
      <c r="CU251" s="90"/>
      <c r="CV251" s="90"/>
      <c r="CW251" s="90"/>
      <c r="CX251" s="90"/>
      <c r="CY251" s="90"/>
      <c r="CZ251" s="90"/>
      <c r="DA251" s="90"/>
      <c r="DB251" s="90"/>
      <c r="DC251" s="90"/>
      <c r="DD251" s="90"/>
      <c r="DE251" s="90"/>
      <c r="DF251" s="90"/>
      <c r="DG251" s="90"/>
      <c r="DH251" s="163"/>
      <c r="DI251" s="90"/>
      <c r="DJ251" s="90"/>
    </row>
    <row r="252" spans="1:114" s="164" customFormat="1" ht="14.85" customHeight="1">
      <c r="A252" s="91"/>
      <c r="B252" s="93" t="s">
        <v>436</v>
      </c>
      <c r="C252" s="87" t="s">
        <v>151</v>
      </c>
      <c r="D252" s="88">
        <v>124.4646752</v>
      </c>
      <c r="E252" s="89">
        <v>124.4646752</v>
      </c>
      <c r="F252" s="90">
        <f t="shared" si="16"/>
        <v>0</v>
      </c>
      <c r="G252" s="90">
        <f t="shared" si="17"/>
        <v>0</v>
      </c>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c r="AP252" s="90"/>
      <c r="AQ252" s="90"/>
      <c r="AR252" s="90"/>
      <c r="AS252" s="90"/>
      <c r="AT252" s="90"/>
      <c r="AU252" s="90"/>
      <c r="AV252" s="90"/>
      <c r="AW252" s="90"/>
      <c r="AX252" s="90"/>
      <c r="AY252" s="90"/>
      <c r="AZ252" s="90"/>
      <c r="BA252" s="90"/>
      <c r="BB252" s="90"/>
      <c r="BC252" s="90"/>
      <c r="BD252" s="90"/>
      <c r="BE252" s="90"/>
      <c r="BF252" s="90"/>
      <c r="BG252" s="90"/>
      <c r="BH252" s="90"/>
      <c r="BI252" s="90"/>
      <c r="BJ252" s="90"/>
      <c r="BK252" s="90"/>
      <c r="BL252" s="90"/>
      <c r="BM252" s="90"/>
      <c r="BN252" s="90"/>
      <c r="BO252" s="90"/>
      <c r="BP252" s="90"/>
      <c r="BQ252" s="90"/>
      <c r="BR252" s="90"/>
      <c r="BS252" s="90"/>
      <c r="BT252" s="90"/>
      <c r="BU252" s="90"/>
      <c r="BV252" s="90"/>
      <c r="BW252" s="90"/>
      <c r="BX252" s="90"/>
      <c r="BY252" s="90"/>
      <c r="BZ252" s="90"/>
      <c r="CA252" s="90"/>
      <c r="CB252" s="90"/>
      <c r="CC252" s="90"/>
      <c r="CD252" s="90"/>
      <c r="CE252" s="90"/>
      <c r="CF252" s="90"/>
      <c r="CG252" s="90"/>
      <c r="CH252" s="90"/>
      <c r="CI252" s="90"/>
      <c r="CJ252" s="90"/>
      <c r="CK252" s="90"/>
      <c r="CL252" s="90"/>
      <c r="CM252" s="90"/>
      <c r="CN252" s="90"/>
      <c r="CO252" s="90"/>
      <c r="CP252" s="90"/>
      <c r="CQ252" s="90"/>
      <c r="CR252" s="90"/>
      <c r="CS252" s="90"/>
      <c r="CT252" s="90"/>
      <c r="CU252" s="90"/>
      <c r="CV252" s="90"/>
      <c r="CW252" s="90"/>
      <c r="CX252" s="90"/>
      <c r="CY252" s="90"/>
      <c r="CZ252" s="90"/>
      <c r="DA252" s="90"/>
      <c r="DB252" s="90"/>
      <c r="DC252" s="90"/>
      <c r="DD252" s="90"/>
      <c r="DE252" s="90"/>
      <c r="DF252" s="90"/>
      <c r="DG252" s="90"/>
      <c r="DH252" s="163"/>
      <c r="DI252" s="90"/>
      <c r="DJ252" s="90"/>
    </row>
    <row r="253" spans="1:114" s="164" customFormat="1" ht="14.85" customHeight="1">
      <c r="A253" s="91"/>
      <c r="B253" s="93" t="s">
        <v>437</v>
      </c>
      <c r="C253" s="87" t="s">
        <v>151</v>
      </c>
      <c r="D253" s="88">
        <v>153.34088199999999</v>
      </c>
      <c r="E253" s="89">
        <v>153.34088199999999</v>
      </c>
      <c r="F253" s="90">
        <f t="shared" si="16"/>
        <v>17</v>
      </c>
      <c r="G253" s="90">
        <f t="shared" si="17"/>
        <v>2606.7949939999999</v>
      </c>
      <c r="H253" s="90"/>
      <c r="I253" s="90"/>
      <c r="J253" s="90"/>
      <c r="K253" s="90"/>
      <c r="L253" s="90"/>
      <c r="M253" s="90"/>
      <c r="N253" s="90"/>
      <c r="O253" s="90"/>
      <c r="P253" s="90">
        <v>1</v>
      </c>
      <c r="Q253" s="90"/>
      <c r="R253" s="90"/>
      <c r="S253" s="90"/>
      <c r="T253" s="90"/>
      <c r="U253" s="90"/>
      <c r="V253" s="90"/>
      <c r="W253" s="90"/>
      <c r="X253" s="90"/>
      <c r="Y253" s="90"/>
      <c r="Z253" s="90"/>
      <c r="AA253" s="90"/>
      <c r="AB253" s="90"/>
      <c r="AC253" s="90"/>
      <c r="AD253" s="90"/>
      <c r="AE253" s="90"/>
      <c r="AF253" s="90"/>
      <c r="AG253" s="90"/>
      <c r="AH253" s="90"/>
      <c r="AI253" s="90">
        <v>1</v>
      </c>
      <c r="AJ253" s="90"/>
      <c r="AK253" s="90"/>
      <c r="AL253" s="90"/>
      <c r="AM253" s="90"/>
      <c r="AN253" s="90"/>
      <c r="AO253" s="90"/>
      <c r="AP253" s="90"/>
      <c r="AQ253" s="90"/>
      <c r="AR253" s="90"/>
      <c r="AS253" s="90"/>
      <c r="AT253" s="90"/>
      <c r="AU253" s="90"/>
      <c r="AV253" s="90"/>
      <c r="AW253" s="90"/>
      <c r="AX253" s="90"/>
      <c r="AY253" s="90"/>
      <c r="AZ253" s="90"/>
      <c r="BA253" s="90"/>
      <c r="BB253" s="90"/>
      <c r="BC253" s="90"/>
      <c r="BD253" s="90"/>
      <c r="BE253" s="90"/>
      <c r="BF253" s="90"/>
      <c r="BG253" s="90"/>
      <c r="BH253" s="90"/>
      <c r="BI253" s="90"/>
      <c r="BJ253" s="90"/>
      <c r="BK253" s="90"/>
      <c r="BL253" s="90"/>
      <c r="BM253" s="90"/>
      <c r="BN253" s="90"/>
      <c r="BO253" s="90"/>
      <c r="BP253" s="90"/>
      <c r="BQ253" s="90"/>
      <c r="BR253" s="90">
        <v>1</v>
      </c>
      <c r="BS253" s="90"/>
      <c r="BT253" s="90"/>
      <c r="BU253" s="90"/>
      <c r="BV253" s="90"/>
      <c r="BW253" s="90"/>
      <c r="BX253" s="90"/>
      <c r="BY253" s="90"/>
      <c r="BZ253" s="90"/>
      <c r="CA253" s="90"/>
      <c r="CB253" s="90"/>
      <c r="CC253" s="90"/>
      <c r="CD253" s="90"/>
      <c r="CE253" s="90"/>
      <c r="CF253" s="90"/>
      <c r="CG253" s="90">
        <v>4</v>
      </c>
      <c r="CH253" s="90">
        <v>10</v>
      </c>
      <c r="CI253" s="90"/>
      <c r="CJ253" s="90"/>
      <c r="CK253" s="90"/>
      <c r="CL253" s="90"/>
      <c r="CM253" s="90"/>
      <c r="CN253" s="90"/>
      <c r="CO253" s="90"/>
      <c r="CP253" s="90"/>
      <c r="CQ253" s="90"/>
      <c r="CR253" s="90"/>
      <c r="CS253" s="90"/>
      <c r="CT253" s="90"/>
      <c r="CU253" s="90"/>
      <c r="CV253" s="90"/>
      <c r="CW253" s="90"/>
      <c r="CX253" s="90"/>
      <c r="CY253" s="90"/>
      <c r="CZ253" s="90"/>
      <c r="DA253" s="90"/>
      <c r="DB253" s="90"/>
      <c r="DC253" s="90"/>
      <c r="DD253" s="90"/>
      <c r="DE253" s="90"/>
      <c r="DF253" s="90"/>
      <c r="DG253" s="90"/>
      <c r="DH253" s="163"/>
      <c r="DI253" s="90"/>
      <c r="DJ253" s="90"/>
    </row>
    <row r="254" spans="1:114" s="164" customFormat="1" ht="14.85" customHeight="1">
      <c r="A254" s="91"/>
      <c r="B254" s="93" t="s">
        <v>438</v>
      </c>
      <c r="C254" s="87" t="s">
        <v>151</v>
      </c>
      <c r="D254" s="88">
        <v>204.20694280000001</v>
      </c>
      <c r="E254" s="89">
        <v>204.20694280000001</v>
      </c>
      <c r="F254" s="90">
        <f t="shared" si="16"/>
        <v>28</v>
      </c>
      <c r="G254" s="90">
        <f t="shared" si="17"/>
        <v>5717.7943984000003</v>
      </c>
      <c r="H254" s="90"/>
      <c r="I254" s="90"/>
      <c r="J254" s="90"/>
      <c r="K254" s="90"/>
      <c r="L254" s="90">
        <v>3</v>
      </c>
      <c r="M254" s="90"/>
      <c r="N254" s="90">
        <v>2</v>
      </c>
      <c r="O254" s="90"/>
      <c r="P254" s="90"/>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c r="AO254" s="90"/>
      <c r="AP254" s="90"/>
      <c r="AQ254" s="90"/>
      <c r="AR254" s="90"/>
      <c r="AS254" s="90"/>
      <c r="AT254" s="90"/>
      <c r="AU254" s="90"/>
      <c r="AV254" s="90"/>
      <c r="AW254" s="90"/>
      <c r="AX254" s="90"/>
      <c r="AY254" s="90"/>
      <c r="AZ254" s="90"/>
      <c r="BA254" s="90"/>
      <c r="BB254" s="90">
        <v>4</v>
      </c>
      <c r="BC254" s="90"/>
      <c r="BD254" s="90"/>
      <c r="BE254" s="90"/>
      <c r="BF254" s="90"/>
      <c r="BG254" s="90"/>
      <c r="BH254" s="90"/>
      <c r="BI254" s="90">
        <v>1</v>
      </c>
      <c r="BJ254" s="90">
        <v>8</v>
      </c>
      <c r="BK254" s="90"/>
      <c r="BL254" s="90"/>
      <c r="BM254" s="90"/>
      <c r="BN254" s="90"/>
      <c r="BO254" s="90"/>
      <c r="BP254" s="90"/>
      <c r="BQ254" s="90"/>
      <c r="BR254" s="90">
        <v>2</v>
      </c>
      <c r="BS254" s="90"/>
      <c r="BT254" s="90">
        <v>2</v>
      </c>
      <c r="BU254" s="90"/>
      <c r="BV254" s="90"/>
      <c r="BW254" s="90"/>
      <c r="BX254" s="90"/>
      <c r="BY254" s="90"/>
      <c r="BZ254" s="90"/>
      <c r="CA254" s="90"/>
      <c r="CB254" s="90">
        <v>2</v>
      </c>
      <c r="CC254" s="90"/>
      <c r="CD254" s="90"/>
      <c r="CE254" s="90"/>
      <c r="CF254" s="90"/>
      <c r="CG254" s="90"/>
      <c r="CH254" s="90"/>
      <c r="CI254" s="90"/>
      <c r="CJ254" s="90"/>
      <c r="CK254" s="90"/>
      <c r="CL254" s="90"/>
      <c r="CM254" s="90">
        <v>4</v>
      </c>
      <c r="CN254" s="90"/>
      <c r="CO254" s="90"/>
      <c r="CP254" s="90"/>
      <c r="CQ254" s="90"/>
      <c r="CR254" s="90"/>
      <c r="CS254" s="90"/>
      <c r="CT254" s="90"/>
      <c r="CU254" s="90"/>
      <c r="CV254" s="90"/>
      <c r="CW254" s="90"/>
      <c r="CX254" s="90"/>
      <c r="CY254" s="90"/>
      <c r="CZ254" s="90"/>
      <c r="DA254" s="90"/>
      <c r="DB254" s="90"/>
      <c r="DC254" s="90"/>
      <c r="DD254" s="90"/>
      <c r="DE254" s="90"/>
      <c r="DF254" s="90"/>
      <c r="DG254" s="90"/>
      <c r="DH254" s="163"/>
      <c r="DI254" s="90"/>
      <c r="DJ254" s="90"/>
    </row>
    <row r="255" spans="1:114" s="164" customFormat="1" ht="14.85" customHeight="1">
      <c r="A255" s="91"/>
      <c r="B255" s="93" t="s">
        <v>439</v>
      </c>
      <c r="C255" s="87" t="s">
        <v>151</v>
      </c>
      <c r="D255" s="88">
        <v>336.9</v>
      </c>
      <c r="E255" s="89">
        <v>336.9</v>
      </c>
      <c r="F255" s="90">
        <f t="shared" si="16"/>
        <v>0</v>
      </c>
      <c r="G255" s="90">
        <f t="shared" si="17"/>
        <v>0</v>
      </c>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c r="AO255" s="90"/>
      <c r="AP255" s="90"/>
      <c r="AQ255" s="90"/>
      <c r="AR255" s="90"/>
      <c r="AS255" s="90"/>
      <c r="AT255" s="90"/>
      <c r="AU255" s="90"/>
      <c r="AV255" s="90"/>
      <c r="AW255" s="90"/>
      <c r="AX255" s="90"/>
      <c r="AY255" s="90"/>
      <c r="AZ255" s="90"/>
      <c r="BA255" s="90"/>
      <c r="BB255" s="90"/>
      <c r="BC255" s="90"/>
      <c r="BD255" s="90"/>
      <c r="BE255" s="90"/>
      <c r="BF255" s="90"/>
      <c r="BG255" s="90"/>
      <c r="BH255" s="90"/>
      <c r="BI255" s="90"/>
      <c r="BJ255" s="90"/>
      <c r="BK255" s="90"/>
      <c r="BL255" s="90"/>
      <c r="BM255" s="90"/>
      <c r="BN255" s="90"/>
      <c r="BO255" s="90"/>
      <c r="BP255" s="90"/>
      <c r="BQ255" s="90"/>
      <c r="BR255" s="90"/>
      <c r="BS255" s="90"/>
      <c r="BT255" s="90"/>
      <c r="BU255" s="90"/>
      <c r="BV255" s="90"/>
      <c r="BW255" s="90"/>
      <c r="BX255" s="90"/>
      <c r="BY255" s="90"/>
      <c r="BZ255" s="90"/>
      <c r="CA255" s="90"/>
      <c r="CB255" s="90"/>
      <c r="CC255" s="90"/>
      <c r="CD255" s="90"/>
      <c r="CE255" s="90"/>
      <c r="CF255" s="90"/>
      <c r="CG255" s="90"/>
      <c r="CH255" s="90"/>
      <c r="CI255" s="90"/>
      <c r="CJ255" s="90"/>
      <c r="CK255" s="90"/>
      <c r="CL255" s="90"/>
      <c r="CM255" s="90"/>
      <c r="CN255" s="90"/>
      <c r="CO255" s="90"/>
      <c r="CP255" s="90"/>
      <c r="CQ255" s="90"/>
      <c r="CR255" s="90"/>
      <c r="CS255" s="90"/>
      <c r="CT255" s="90"/>
      <c r="CU255" s="90"/>
      <c r="CV255" s="90"/>
      <c r="CW255" s="90"/>
      <c r="CX255" s="90"/>
      <c r="CY255" s="90"/>
      <c r="CZ255" s="90"/>
      <c r="DA255" s="90"/>
      <c r="DB255" s="90"/>
      <c r="DC255" s="90"/>
      <c r="DD255" s="90"/>
      <c r="DE255" s="90"/>
      <c r="DF255" s="90"/>
      <c r="DG255" s="90"/>
      <c r="DH255" s="163"/>
      <c r="DI255" s="90"/>
      <c r="DJ255" s="90"/>
    </row>
    <row r="256" spans="1:114" s="164" customFormat="1" ht="14.85" customHeight="1">
      <c r="A256" s="91"/>
      <c r="B256" s="93" t="s">
        <v>440</v>
      </c>
      <c r="C256" s="87" t="s">
        <v>151</v>
      </c>
      <c r="D256" s="88">
        <v>24.359623200000001</v>
      </c>
      <c r="E256" s="89">
        <v>24.359623200000001</v>
      </c>
      <c r="F256" s="90">
        <f t="shared" si="16"/>
        <v>3467</v>
      </c>
      <c r="G256" s="90">
        <f t="shared" si="17"/>
        <v>84454.813634400009</v>
      </c>
      <c r="H256" s="90"/>
      <c r="I256" s="90">
        <v>42</v>
      </c>
      <c r="J256" s="90">
        <v>20</v>
      </c>
      <c r="K256" s="90"/>
      <c r="L256" s="90">
        <v>210</v>
      </c>
      <c r="M256" s="90">
        <v>150</v>
      </c>
      <c r="N256" s="90">
        <v>20</v>
      </c>
      <c r="O256" s="90">
        <v>127</v>
      </c>
      <c r="P256" s="90"/>
      <c r="Q256" s="90">
        <v>60</v>
      </c>
      <c r="R256" s="90">
        <v>20</v>
      </c>
      <c r="S256" s="90">
        <v>20</v>
      </c>
      <c r="T256" s="90">
        <v>312</v>
      </c>
      <c r="U256" s="90">
        <v>126</v>
      </c>
      <c r="V256" s="90">
        <v>20</v>
      </c>
      <c r="W256" s="90">
        <v>20</v>
      </c>
      <c r="X256" s="90"/>
      <c r="Y256" s="90"/>
      <c r="Z256" s="90"/>
      <c r="AA256" s="90">
        <v>24</v>
      </c>
      <c r="AB256" s="90">
        <v>40</v>
      </c>
      <c r="AC256" s="90"/>
      <c r="AD256" s="90"/>
      <c r="AE256" s="90">
        <v>20</v>
      </c>
      <c r="AF256" s="90">
        <v>60</v>
      </c>
      <c r="AG256" s="90">
        <v>20</v>
      </c>
      <c r="AH256" s="90">
        <v>21</v>
      </c>
      <c r="AI256" s="90">
        <v>60</v>
      </c>
      <c r="AJ256" s="90">
        <v>20</v>
      </c>
      <c r="AK256" s="90">
        <v>40</v>
      </c>
      <c r="AL256" s="90">
        <v>20</v>
      </c>
      <c r="AM256" s="90">
        <v>24</v>
      </c>
      <c r="AN256" s="90">
        <v>60</v>
      </c>
      <c r="AO256" s="90">
        <v>20</v>
      </c>
      <c r="AP256" s="90"/>
      <c r="AQ256" s="90"/>
      <c r="AR256" s="90"/>
      <c r="AS256" s="90"/>
      <c r="AT256" s="90">
        <v>20</v>
      </c>
      <c r="AU256" s="90"/>
      <c r="AV256" s="90">
        <v>40</v>
      </c>
      <c r="AW256" s="90"/>
      <c r="AX256" s="90"/>
      <c r="AY256" s="90">
        <v>206</v>
      </c>
      <c r="AZ256" s="90"/>
      <c r="BA256" s="90">
        <v>18</v>
      </c>
      <c r="BB256" s="90">
        <v>40</v>
      </c>
      <c r="BC256" s="90">
        <v>10</v>
      </c>
      <c r="BD256" s="90">
        <v>20</v>
      </c>
      <c r="BE256" s="90">
        <v>40</v>
      </c>
      <c r="BF256" s="90"/>
      <c r="BG256" s="90">
        <v>20</v>
      </c>
      <c r="BH256" s="90">
        <v>50</v>
      </c>
      <c r="BI256" s="90">
        <v>84</v>
      </c>
      <c r="BJ256" s="90">
        <v>154</v>
      </c>
      <c r="BK256" s="90">
        <v>172</v>
      </c>
      <c r="BL256" s="90"/>
      <c r="BM256" s="90"/>
      <c r="BN256" s="90">
        <v>20</v>
      </c>
      <c r="BO256" s="90"/>
      <c r="BP256" s="90"/>
      <c r="BQ256" s="90">
        <v>156</v>
      </c>
      <c r="BR256" s="90">
        <v>76</v>
      </c>
      <c r="BS256" s="90">
        <v>40</v>
      </c>
      <c r="BT256" s="90">
        <v>20</v>
      </c>
      <c r="BU256" s="90"/>
      <c r="BV256" s="90">
        <v>100</v>
      </c>
      <c r="BW256" s="90">
        <v>2</v>
      </c>
      <c r="BX256" s="90"/>
      <c r="BY256" s="90">
        <v>5</v>
      </c>
      <c r="BZ256" s="90"/>
      <c r="CA256" s="90"/>
      <c r="CB256" s="90"/>
      <c r="CC256" s="90"/>
      <c r="CD256" s="90"/>
      <c r="CE256" s="90"/>
      <c r="CF256" s="90"/>
      <c r="CG256" s="90">
        <v>186</v>
      </c>
      <c r="CH256" s="90">
        <v>128</v>
      </c>
      <c r="CI256" s="90"/>
      <c r="CJ256" s="90"/>
      <c r="CK256" s="90"/>
      <c r="CL256" s="90"/>
      <c r="CM256" s="90">
        <v>15</v>
      </c>
      <c r="CN256" s="90"/>
      <c r="CO256" s="90"/>
      <c r="CP256" s="90"/>
      <c r="CQ256" s="90">
        <v>16</v>
      </c>
      <c r="CR256" s="90"/>
      <c r="CS256" s="90"/>
      <c r="CT256" s="90"/>
      <c r="CU256" s="90">
        <v>78</v>
      </c>
      <c r="CV256" s="90">
        <v>60</v>
      </c>
      <c r="CW256" s="90">
        <v>10</v>
      </c>
      <c r="CX256" s="90"/>
      <c r="CY256" s="90">
        <v>44</v>
      </c>
      <c r="CZ256" s="90">
        <v>20</v>
      </c>
      <c r="DA256" s="90"/>
      <c r="DB256" s="90"/>
      <c r="DC256" s="90"/>
      <c r="DD256" s="90"/>
      <c r="DE256" s="90"/>
      <c r="DF256" s="90"/>
      <c r="DG256" s="90">
        <v>20</v>
      </c>
      <c r="DH256" s="163"/>
      <c r="DI256" s="90"/>
      <c r="DJ256" s="90">
        <v>21</v>
      </c>
    </row>
    <row r="257" spans="1:114" s="164" customFormat="1" ht="14.85" customHeight="1">
      <c r="A257" s="91"/>
      <c r="B257" s="93" t="s">
        <v>441</v>
      </c>
      <c r="C257" s="87" t="s">
        <v>151</v>
      </c>
      <c r="D257" s="88">
        <v>327.63</v>
      </c>
      <c r="E257" s="89">
        <v>327.63</v>
      </c>
      <c r="F257" s="90">
        <f t="shared" si="16"/>
        <v>246</v>
      </c>
      <c r="G257" s="90">
        <f t="shared" si="17"/>
        <v>80596.98</v>
      </c>
      <c r="H257" s="90"/>
      <c r="I257" s="90"/>
      <c r="J257" s="90"/>
      <c r="K257" s="90"/>
      <c r="L257" s="90">
        <v>33</v>
      </c>
      <c r="M257" s="90">
        <v>21</v>
      </c>
      <c r="N257" s="90"/>
      <c r="O257" s="90">
        <v>21</v>
      </c>
      <c r="P257" s="90">
        <v>1</v>
      </c>
      <c r="Q257" s="90"/>
      <c r="R257" s="90"/>
      <c r="S257" s="90"/>
      <c r="T257" s="90">
        <v>42</v>
      </c>
      <c r="U257" s="90">
        <v>21</v>
      </c>
      <c r="V257" s="90"/>
      <c r="W257" s="90"/>
      <c r="X257" s="90"/>
      <c r="Y257" s="90"/>
      <c r="Z257" s="90"/>
      <c r="AA257" s="90"/>
      <c r="AB257" s="90"/>
      <c r="AC257" s="90"/>
      <c r="AD257" s="90"/>
      <c r="AE257" s="90"/>
      <c r="AF257" s="90"/>
      <c r="AG257" s="90"/>
      <c r="AH257" s="90"/>
      <c r="AI257" s="90"/>
      <c r="AJ257" s="90"/>
      <c r="AK257" s="90"/>
      <c r="AL257" s="90"/>
      <c r="AM257" s="90"/>
      <c r="AN257" s="90">
        <v>1</v>
      </c>
      <c r="AO257" s="90">
        <v>2</v>
      </c>
      <c r="AP257" s="90"/>
      <c r="AQ257" s="90"/>
      <c r="AR257" s="90"/>
      <c r="AS257" s="90"/>
      <c r="AT257" s="90"/>
      <c r="AU257" s="90"/>
      <c r="AV257" s="90"/>
      <c r="AW257" s="90"/>
      <c r="AX257" s="90"/>
      <c r="AY257" s="90">
        <v>21</v>
      </c>
      <c r="AZ257" s="90"/>
      <c r="BA257" s="90"/>
      <c r="BB257" s="90"/>
      <c r="BC257" s="90"/>
      <c r="BD257" s="90"/>
      <c r="BE257" s="90"/>
      <c r="BF257" s="90"/>
      <c r="BG257" s="90"/>
      <c r="BH257" s="90"/>
      <c r="BI257" s="90"/>
      <c r="BJ257" s="90">
        <v>21</v>
      </c>
      <c r="BK257" s="90"/>
      <c r="BL257" s="90"/>
      <c r="BM257" s="90"/>
      <c r="BN257" s="90"/>
      <c r="BO257" s="90"/>
      <c r="BP257" s="90"/>
      <c r="BQ257" s="90"/>
      <c r="BR257" s="90"/>
      <c r="BS257" s="90"/>
      <c r="BT257" s="90"/>
      <c r="BU257" s="90"/>
      <c r="BV257" s="90"/>
      <c r="BW257" s="90"/>
      <c r="BX257" s="90"/>
      <c r="BY257" s="90">
        <v>1</v>
      </c>
      <c r="BZ257" s="90"/>
      <c r="CA257" s="90"/>
      <c r="CB257" s="90"/>
      <c r="CC257" s="90"/>
      <c r="CD257" s="90"/>
      <c r="CE257" s="90"/>
      <c r="CF257" s="90"/>
      <c r="CG257" s="90">
        <v>31</v>
      </c>
      <c r="CH257" s="90">
        <v>21</v>
      </c>
      <c r="CI257" s="90"/>
      <c r="CJ257" s="90"/>
      <c r="CK257" s="90"/>
      <c r="CL257" s="90"/>
      <c r="CM257" s="90"/>
      <c r="CN257" s="90"/>
      <c r="CO257" s="90"/>
      <c r="CP257" s="90"/>
      <c r="CQ257" s="90"/>
      <c r="CR257" s="90"/>
      <c r="CS257" s="90"/>
      <c r="CT257" s="90"/>
      <c r="CU257" s="90">
        <v>9</v>
      </c>
      <c r="CV257" s="90"/>
      <c r="CW257" s="90"/>
      <c r="CX257" s="90"/>
      <c r="CY257" s="90"/>
      <c r="CZ257" s="90"/>
      <c r="DA257" s="90"/>
      <c r="DB257" s="90"/>
      <c r="DC257" s="90"/>
      <c r="DD257" s="90"/>
      <c r="DE257" s="90"/>
      <c r="DF257" s="90"/>
      <c r="DG257" s="90"/>
      <c r="DH257" s="163"/>
      <c r="DI257" s="90"/>
      <c r="DJ257" s="90"/>
    </row>
    <row r="258" spans="1:114" s="164" customFormat="1" ht="14.85" customHeight="1">
      <c r="A258" s="91"/>
      <c r="B258" s="93" t="s">
        <v>442</v>
      </c>
      <c r="C258" s="87" t="s">
        <v>151</v>
      </c>
      <c r="D258" s="88">
        <v>59.15</v>
      </c>
      <c r="E258" s="89">
        <v>59.15</v>
      </c>
      <c r="F258" s="90">
        <f t="shared" si="16"/>
        <v>9</v>
      </c>
      <c r="G258" s="90">
        <f t="shared" si="17"/>
        <v>532.35</v>
      </c>
      <c r="H258" s="90"/>
      <c r="I258" s="90"/>
      <c r="J258" s="90"/>
      <c r="K258" s="90"/>
      <c r="L258" s="90"/>
      <c r="M258" s="90"/>
      <c r="N258" s="90"/>
      <c r="O258" s="90"/>
      <c r="P258" s="90"/>
      <c r="Q258" s="90"/>
      <c r="R258" s="90"/>
      <c r="S258" s="90"/>
      <c r="T258" s="90"/>
      <c r="U258" s="90"/>
      <c r="V258" s="90"/>
      <c r="W258" s="90">
        <v>1</v>
      </c>
      <c r="X258" s="90"/>
      <c r="Y258" s="90"/>
      <c r="Z258" s="90"/>
      <c r="AA258" s="90"/>
      <c r="AB258" s="90"/>
      <c r="AC258" s="90"/>
      <c r="AD258" s="90"/>
      <c r="AE258" s="90"/>
      <c r="AF258" s="90"/>
      <c r="AG258" s="90"/>
      <c r="AH258" s="90"/>
      <c r="AI258" s="90"/>
      <c r="AJ258" s="90"/>
      <c r="AK258" s="90"/>
      <c r="AL258" s="90"/>
      <c r="AM258" s="90">
        <v>1</v>
      </c>
      <c r="AN258" s="90"/>
      <c r="AO258" s="90"/>
      <c r="AP258" s="90"/>
      <c r="AQ258" s="90"/>
      <c r="AR258" s="90"/>
      <c r="AS258" s="90"/>
      <c r="AT258" s="90"/>
      <c r="AU258" s="90"/>
      <c r="AV258" s="90"/>
      <c r="AW258" s="90"/>
      <c r="AX258" s="90"/>
      <c r="AY258" s="90">
        <v>4</v>
      </c>
      <c r="AZ258" s="90"/>
      <c r="BA258" s="90"/>
      <c r="BB258" s="90">
        <v>1</v>
      </c>
      <c r="BC258" s="90"/>
      <c r="BD258" s="90"/>
      <c r="BE258" s="90"/>
      <c r="BF258" s="90"/>
      <c r="BG258" s="90"/>
      <c r="BH258" s="90"/>
      <c r="BI258" s="90"/>
      <c r="BJ258" s="90"/>
      <c r="BK258" s="90"/>
      <c r="BL258" s="90"/>
      <c r="BM258" s="90"/>
      <c r="BN258" s="90"/>
      <c r="BO258" s="90"/>
      <c r="BP258" s="90"/>
      <c r="BQ258" s="90"/>
      <c r="BR258" s="90"/>
      <c r="BS258" s="90"/>
      <c r="BT258" s="90"/>
      <c r="BU258" s="90"/>
      <c r="BV258" s="90"/>
      <c r="BW258" s="90">
        <v>1</v>
      </c>
      <c r="BX258" s="90"/>
      <c r="BY258" s="90"/>
      <c r="BZ258" s="90"/>
      <c r="CA258" s="90"/>
      <c r="CB258" s="90"/>
      <c r="CC258" s="90"/>
      <c r="CD258" s="90"/>
      <c r="CE258" s="90"/>
      <c r="CF258" s="90"/>
      <c r="CG258" s="90"/>
      <c r="CH258" s="90"/>
      <c r="CI258" s="90"/>
      <c r="CJ258" s="90"/>
      <c r="CK258" s="90"/>
      <c r="CL258" s="90"/>
      <c r="CM258" s="90">
        <v>1</v>
      </c>
      <c r="CN258" s="90"/>
      <c r="CO258" s="90"/>
      <c r="CP258" s="90"/>
      <c r="CQ258" s="90"/>
      <c r="CR258" s="90"/>
      <c r="CS258" s="90"/>
      <c r="CT258" s="90"/>
      <c r="CU258" s="90"/>
      <c r="CV258" s="90"/>
      <c r="CW258" s="90"/>
      <c r="CX258" s="90"/>
      <c r="CY258" s="90"/>
      <c r="CZ258" s="90"/>
      <c r="DA258" s="90"/>
      <c r="DB258" s="90"/>
      <c r="DC258" s="90"/>
      <c r="DD258" s="90"/>
      <c r="DE258" s="90"/>
      <c r="DF258" s="90"/>
      <c r="DG258" s="90"/>
      <c r="DH258" s="163"/>
      <c r="DI258" s="90"/>
      <c r="DJ258" s="90"/>
    </row>
    <row r="259" spans="1:114" s="164" customFormat="1" ht="14.85" customHeight="1">
      <c r="A259" s="91"/>
      <c r="B259" s="93" t="s">
        <v>443</v>
      </c>
      <c r="C259" s="87" t="s">
        <v>169</v>
      </c>
      <c r="D259" s="88">
        <v>78.88</v>
      </c>
      <c r="E259" s="89">
        <v>78.88</v>
      </c>
      <c r="F259" s="90">
        <f t="shared" si="16"/>
        <v>38.080000000000005</v>
      </c>
      <c r="G259" s="90">
        <f t="shared" si="17"/>
        <v>3003.7504000000004</v>
      </c>
      <c r="H259" s="90"/>
      <c r="I259" s="90"/>
      <c r="J259" s="90"/>
      <c r="K259" s="90"/>
      <c r="L259" s="90">
        <v>1</v>
      </c>
      <c r="M259" s="90">
        <v>1</v>
      </c>
      <c r="N259" s="90"/>
      <c r="O259" s="90"/>
      <c r="P259" s="90"/>
      <c r="Q259" s="90"/>
      <c r="R259" s="90">
        <v>3.06</v>
      </c>
      <c r="S259" s="90"/>
      <c r="T259" s="90"/>
      <c r="U259" s="90"/>
      <c r="V259" s="90"/>
      <c r="W259" s="90"/>
      <c r="X259" s="90"/>
      <c r="Y259" s="90"/>
      <c r="Z259" s="90"/>
      <c r="AA259" s="90"/>
      <c r="AB259" s="90"/>
      <c r="AC259" s="90"/>
      <c r="AD259" s="90"/>
      <c r="AE259" s="90"/>
      <c r="AF259" s="90"/>
      <c r="AG259" s="90"/>
      <c r="AH259" s="90"/>
      <c r="AI259" s="90"/>
      <c r="AJ259" s="90"/>
      <c r="AK259" s="90"/>
      <c r="AL259" s="90"/>
      <c r="AM259" s="90"/>
      <c r="AN259" s="90">
        <v>15</v>
      </c>
      <c r="AO259" s="90"/>
      <c r="AP259" s="90"/>
      <c r="AQ259" s="90"/>
      <c r="AR259" s="90"/>
      <c r="AS259" s="90"/>
      <c r="AT259" s="90"/>
      <c r="AU259" s="90"/>
      <c r="AV259" s="90"/>
      <c r="AW259" s="90"/>
      <c r="AX259" s="90"/>
      <c r="AY259" s="90">
        <v>3</v>
      </c>
      <c r="AZ259" s="90"/>
      <c r="BA259" s="90"/>
      <c r="BB259" s="90"/>
      <c r="BC259" s="90"/>
      <c r="BD259" s="90">
        <v>1</v>
      </c>
      <c r="BE259" s="90">
        <v>1</v>
      </c>
      <c r="BF259" s="90"/>
      <c r="BG259" s="90"/>
      <c r="BH259" s="90"/>
      <c r="BI259" s="90"/>
      <c r="BJ259" s="90"/>
      <c r="BK259" s="90"/>
      <c r="BL259" s="90"/>
      <c r="BM259" s="90"/>
      <c r="BN259" s="90"/>
      <c r="BO259" s="90"/>
      <c r="BP259" s="90"/>
      <c r="BQ259" s="90"/>
      <c r="BR259" s="90">
        <v>1.5</v>
      </c>
      <c r="BS259" s="90"/>
      <c r="BT259" s="90"/>
      <c r="BU259" s="90"/>
      <c r="BV259" s="90"/>
      <c r="BW259" s="90"/>
      <c r="BX259" s="90"/>
      <c r="BY259" s="90">
        <v>4.5</v>
      </c>
      <c r="BZ259" s="90"/>
      <c r="CA259" s="90"/>
      <c r="CB259" s="90"/>
      <c r="CC259" s="90"/>
      <c r="CD259" s="90"/>
      <c r="CE259" s="90">
        <v>2.02</v>
      </c>
      <c r="CF259" s="90"/>
      <c r="CG259" s="90"/>
      <c r="CH259" s="90"/>
      <c r="CI259" s="90"/>
      <c r="CJ259" s="90"/>
      <c r="CK259" s="90"/>
      <c r="CL259" s="90"/>
      <c r="CM259" s="90"/>
      <c r="CN259" s="90"/>
      <c r="CO259" s="90"/>
      <c r="CP259" s="90"/>
      <c r="CQ259" s="90"/>
      <c r="CR259" s="90"/>
      <c r="CS259" s="90"/>
      <c r="CT259" s="90"/>
      <c r="CU259" s="90"/>
      <c r="CV259" s="90"/>
      <c r="CW259" s="90">
        <v>5</v>
      </c>
      <c r="CX259" s="90"/>
      <c r="CY259" s="90"/>
      <c r="CZ259" s="90"/>
      <c r="DA259" s="90"/>
      <c r="DB259" s="90"/>
      <c r="DC259" s="90"/>
      <c r="DD259" s="90"/>
      <c r="DE259" s="90"/>
      <c r="DF259" s="90"/>
      <c r="DG259" s="90"/>
      <c r="DH259" s="163"/>
      <c r="DI259" s="90"/>
      <c r="DJ259" s="90"/>
    </row>
    <row r="260" spans="1:114" s="164" customFormat="1" ht="14.85" customHeight="1">
      <c r="A260" s="91"/>
      <c r="B260" s="93" t="s">
        <v>444</v>
      </c>
      <c r="C260" s="87" t="s">
        <v>151</v>
      </c>
      <c r="D260" s="88">
        <v>106.69</v>
      </c>
      <c r="E260" s="89">
        <v>106.69</v>
      </c>
      <c r="F260" s="90">
        <f t="shared" si="16"/>
        <v>0</v>
      </c>
      <c r="G260" s="90">
        <f t="shared" si="17"/>
        <v>0</v>
      </c>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c r="AO260" s="90"/>
      <c r="AP260" s="90"/>
      <c r="AQ260" s="90"/>
      <c r="AR260" s="90"/>
      <c r="AS260" s="90"/>
      <c r="AT260" s="90"/>
      <c r="AU260" s="90"/>
      <c r="AV260" s="90"/>
      <c r="AW260" s="90"/>
      <c r="AX260" s="90"/>
      <c r="AY260" s="90"/>
      <c r="AZ260" s="90"/>
      <c r="BA260" s="90"/>
      <c r="BB260" s="90"/>
      <c r="BC260" s="90"/>
      <c r="BD260" s="90"/>
      <c r="BE260" s="90"/>
      <c r="BF260" s="90"/>
      <c r="BG260" s="90"/>
      <c r="BH260" s="90"/>
      <c r="BI260" s="90"/>
      <c r="BJ260" s="90"/>
      <c r="BK260" s="90"/>
      <c r="BL260" s="90"/>
      <c r="BM260" s="90"/>
      <c r="BN260" s="90"/>
      <c r="BO260" s="90"/>
      <c r="BP260" s="90"/>
      <c r="BQ260" s="90"/>
      <c r="BR260" s="90"/>
      <c r="BS260" s="90"/>
      <c r="BT260" s="90"/>
      <c r="BU260" s="90"/>
      <c r="BV260" s="90"/>
      <c r="BW260" s="90"/>
      <c r="BX260" s="90"/>
      <c r="BY260" s="90"/>
      <c r="BZ260" s="90"/>
      <c r="CA260" s="90"/>
      <c r="CB260" s="90"/>
      <c r="CC260" s="90"/>
      <c r="CD260" s="90"/>
      <c r="CE260" s="90"/>
      <c r="CF260" s="90"/>
      <c r="CG260" s="90"/>
      <c r="CH260" s="90"/>
      <c r="CI260" s="90"/>
      <c r="CJ260" s="90"/>
      <c r="CK260" s="90"/>
      <c r="CL260" s="90"/>
      <c r="CM260" s="90"/>
      <c r="CN260" s="90"/>
      <c r="CO260" s="90"/>
      <c r="CP260" s="90"/>
      <c r="CQ260" s="90"/>
      <c r="CR260" s="90"/>
      <c r="CS260" s="90"/>
      <c r="CT260" s="90"/>
      <c r="CU260" s="90"/>
      <c r="CV260" s="90"/>
      <c r="CW260" s="90"/>
      <c r="CX260" s="90"/>
      <c r="CY260" s="90"/>
      <c r="CZ260" s="90"/>
      <c r="DA260" s="90"/>
      <c r="DB260" s="90"/>
      <c r="DC260" s="90"/>
      <c r="DD260" s="90"/>
      <c r="DE260" s="90"/>
      <c r="DF260" s="90"/>
      <c r="DG260" s="90"/>
      <c r="DH260" s="163"/>
      <c r="DI260" s="90"/>
      <c r="DJ260" s="90"/>
    </row>
    <row r="261" spans="1:114" s="164" customFormat="1" ht="14.85" customHeight="1">
      <c r="A261" s="91"/>
      <c r="B261" s="93" t="s">
        <v>445</v>
      </c>
      <c r="C261" s="87" t="s">
        <v>151</v>
      </c>
      <c r="D261" s="88">
        <v>110.69</v>
      </c>
      <c r="E261" s="89">
        <v>110.69</v>
      </c>
      <c r="F261" s="90">
        <f t="shared" si="16"/>
        <v>0</v>
      </c>
      <c r="G261" s="90">
        <f t="shared" si="17"/>
        <v>0</v>
      </c>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c r="AO261" s="90"/>
      <c r="AP261" s="90"/>
      <c r="AQ261" s="90"/>
      <c r="AR261" s="90"/>
      <c r="AS261" s="90"/>
      <c r="AT261" s="90"/>
      <c r="AU261" s="90"/>
      <c r="AV261" s="90"/>
      <c r="AW261" s="90"/>
      <c r="AX261" s="90"/>
      <c r="AY261" s="90"/>
      <c r="AZ261" s="90"/>
      <c r="BA261" s="90"/>
      <c r="BB261" s="90"/>
      <c r="BC261" s="90"/>
      <c r="BD261" s="90"/>
      <c r="BE261" s="90"/>
      <c r="BF261" s="90"/>
      <c r="BG261" s="90"/>
      <c r="BH261" s="90"/>
      <c r="BI261" s="90"/>
      <c r="BJ261" s="90"/>
      <c r="BK261" s="90"/>
      <c r="BL261" s="90"/>
      <c r="BM261" s="90"/>
      <c r="BN261" s="90"/>
      <c r="BO261" s="90"/>
      <c r="BP261" s="90"/>
      <c r="BQ261" s="90"/>
      <c r="BR261" s="90"/>
      <c r="BS261" s="90"/>
      <c r="BT261" s="90"/>
      <c r="BU261" s="90"/>
      <c r="BV261" s="90"/>
      <c r="BW261" s="90"/>
      <c r="BX261" s="90"/>
      <c r="BY261" s="90"/>
      <c r="BZ261" s="90"/>
      <c r="CA261" s="90"/>
      <c r="CB261" s="90"/>
      <c r="CC261" s="90"/>
      <c r="CD261" s="90"/>
      <c r="CE261" s="90"/>
      <c r="CF261" s="90"/>
      <c r="CG261" s="90"/>
      <c r="CH261" s="90"/>
      <c r="CI261" s="90"/>
      <c r="CJ261" s="90"/>
      <c r="CK261" s="90"/>
      <c r="CL261" s="90"/>
      <c r="CM261" s="90"/>
      <c r="CN261" s="90"/>
      <c r="CO261" s="90"/>
      <c r="CP261" s="90"/>
      <c r="CQ261" s="90"/>
      <c r="CR261" s="90"/>
      <c r="CS261" s="90"/>
      <c r="CT261" s="90"/>
      <c r="CU261" s="90"/>
      <c r="CV261" s="90"/>
      <c r="CW261" s="90"/>
      <c r="CX261" s="90"/>
      <c r="CY261" s="90"/>
      <c r="CZ261" s="90"/>
      <c r="DA261" s="90"/>
      <c r="DB261" s="90"/>
      <c r="DC261" s="90"/>
      <c r="DD261" s="90"/>
      <c r="DE261" s="90"/>
      <c r="DF261" s="90"/>
      <c r="DG261" s="90"/>
      <c r="DH261" s="163"/>
      <c r="DI261" s="90"/>
      <c r="DJ261" s="90"/>
    </row>
    <row r="262" spans="1:114" s="164" customFormat="1" ht="14.85" customHeight="1">
      <c r="A262" s="91"/>
      <c r="B262" s="93" t="s">
        <v>446</v>
      </c>
      <c r="C262" s="87" t="s">
        <v>151</v>
      </c>
      <c r="D262" s="88">
        <v>96.41</v>
      </c>
      <c r="E262" s="89">
        <v>96.41</v>
      </c>
      <c r="F262" s="90">
        <f t="shared" si="16"/>
        <v>0</v>
      </c>
      <c r="G262" s="90">
        <f t="shared" si="17"/>
        <v>0</v>
      </c>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c r="AO262" s="90"/>
      <c r="AP262" s="90"/>
      <c r="AQ262" s="90"/>
      <c r="AR262" s="90"/>
      <c r="AS262" s="90"/>
      <c r="AT262" s="90"/>
      <c r="AU262" s="90"/>
      <c r="AV262" s="90"/>
      <c r="AW262" s="90"/>
      <c r="AX262" s="90"/>
      <c r="AY262" s="90"/>
      <c r="AZ262" s="90"/>
      <c r="BA262" s="90"/>
      <c r="BB262" s="90"/>
      <c r="BC262" s="90"/>
      <c r="BD262" s="90"/>
      <c r="BE262" s="90"/>
      <c r="BF262" s="90"/>
      <c r="BG262" s="90"/>
      <c r="BH262" s="90"/>
      <c r="BI262" s="90"/>
      <c r="BJ262" s="90"/>
      <c r="BK262" s="90"/>
      <c r="BL262" s="90"/>
      <c r="BM262" s="90"/>
      <c r="BN262" s="90"/>
      <c r="BO262" s="90"/>
      <c r="BP262" s="90"/>
      <c r="BQ262" s="90"/>
      <c r="BR262" s="90"/>
      <c r="BS262" s="90"/>
      <c r="BT262" s="90"/>
      <c r="BU262" s="90"/>
      <c r="BV262" s="90"/>
      <c r="BW262" s="90"/>
      <c r="BX262" s="90"/>
      <c r="BY262" s="90"/>
      <c r="BZ262" s="90"/>
      <c r="CA262" s="90"/>
      <c r="CB262" s="90"/>
      <c r="CC262" s="90"/>
      <c r="CD262" s="90"/>
      <c r="CE262" s="90"/>
      <c r="CF262" s="90"/>
      <c r="CG262" s="90"/>
      <c r="CH262" s="90"/>
      <c r="CI262" s="90"/>
      <c r="CJ262" s="90"/>
      <c r="CK262" s="90"/>
      <c r="CL262" s="90"/>
      <c r="CM262" s="90"/>
      <c r="CN262" s="90"/>
      <c r="CO262" s="90"/>
      <c r="CP262" s="90"/>
      <c r="CQ262" s="90"/>
      <c r="CR262" s="90"/>
      <c r="CS262" s="90"/>
      <c r="CT262" s="90"/>
      <c r="CU262" s="90"/>
      <c r="CV262" s="90"/>
      <c r="CW262" s="90"/>
      <c r="CX262" s="90"/>
      <c r="CY262" s="90"/>
      <c r="CZ262" s="90"/>
      <c r="DA262" s="90"/>
      <c r="DB262" s="90"/>
      <c r="DC262" s="90"/>
      <c r="DD262" s="90"/>
      <c r="DE262" s="90"/>
      <c r="DF262" s="90"/>
      <c r="DG262" s="90"/>
      <c r="DH262" s="163"/>
      <c r="DI262" s="90"/>
      <c r="DJ262" s="90"/>
    </row>
    <row r="263" spans="1:114" s="164" customFormat="1" ht="14.85" customHeight="1">
      <c r="A263" s="91"/>
      <c r="B263" s="93" t="s">
        <v>447</v>
      </c>
      <c r="C263" s="87" t="s">
        <v>151</v>
      </c>
      <c r="D263" s="88">
        <v>96.41</v>
      </c>
      <c r="E263" s="89">
        <v>96.41</v>
      </c>
      <c r="F263" s="90">
        <f t="shared" si="16"/>
        <v>97</v>
      </c>
      <c r="G263" s="90">
        <f t="shared" si="17"/>
        <v>9351.77</v>
      </c>
      <c r="H263" s="90"/>
      <c r="I263" s="90"/>
      <c r="J263" s="90"/>
      <c r="K263" s="90"/>
      <c r="L263" s="90"/>
      <c r="M263" s="90">
        <v>1</v>
      </c>
      <c r="N263" s="90"/>
      <c r="O263" s="90"/>
      <c r="P263" s="90"/>
      <c r="Q263" s="90"/>
      <c r="R263" s="90"/>
      <c r="S263" s="90">
        <v>1</v>
      </c>
      <c r="T263" s="90"/>
      <c r="U263" s="90"/>
      <c r="V263" s="90"/>
      <c r="W263" s="90"/>
      <c r="X263" s="90"/>
      <c r="Y263" s="90"/>
      <c r="Z263" s="90"/>
      <c r="AA263" s="90">
        <v>4</v>
      </c>
      <c r="AB263" s="90">
        <v>1</v>
      </c>
      <c r="AC263" s="90"/>
      <c r="AD263" s="90"/>
      <c r="AE263" s="90"/>
      <c r="AF263" s="90">
        <v>1</v>
      </c>
      <c r="AG263" s="90"/>
      <c r="AH263" s="90"/>
      <c r="AI263" s="90"/>
      <c r="AJ263" s="90">
        <v>1</v>
      </c>
      <c r="AK263" s="90"/>
      <c r="AL263" s="90"/>
      <c r="AM263" s="90"/>
      <c r="AN263" s="90">
        <v>1</v>
      </c>
      <c r="AO263" s="90">
        <v>1</v>
      </c>
      <c r="AP263" s="90"/>
      <c r="AQ263" s="90"/>
      <c r="AR263" s="90"/>
      <c r="AS263" s="90"/>
      <c r="AT263" s="90"/>
      <c r="AU263" s="90">
        <v>20</v>
      </c>
      <c r="AV263" s="90"/>
      <c r="AW263" s="90"/>
      <c r="AX263" s="90"/>
      <c r="AY263" s="90"/>
      <c r="AZ263" s="90"/>
      <c r="BA263" s="90"/>
      <c r="BB263" s="90"/>
      <c r="BC263" s="90">
        <v>5</v>
      </c>
      <c r="BD263" s="90"/>
      <c r="BE263" s="90">
        <v>1</v>
      </c>
      <c r="BF263" s="90"/>
      <c r="BG263" s="90">
        <v>2</v>
      </c>
      <c r="BH263" s="90">
        <v>6</v>
      </c>
      <c r="BI263" s="90">
        <v>3</v>
      </c>
      <c r="BJ263" s="90">
        <v>9</v>
      </c>
      <c r="BK263" s="90">
        <v>5</v>
      </c>
      <c r="BL263" s="90"/>
      <c r="BM263" s="90"/>
      <c r="BN263" s="90">
        <v>4</v>
      </c>
      <c r="BO263" s="90"/>
      <c r="BP263" s="90"/>
      <c r="BQ263" s="90">
        <v>6</v>
      </c>
      <c r="BR263" s="90">
        <v>3</v>
      </c>
      <c r="BS263" s="90">
        <v>5</v>
      </c>
      <c r="BT263" s="90"/>
      <c r="BU263" s="90"/>
      <c r="BV263" s="90">
        <v>5</v>
      </c>
      <c r="BW263" s="90"/>
      <c r="BX263" s="90"/>
      <c r="BY263" s="90"/>
      <c r="BZ263" s="90"/>
      <c r="CA263" s="90"/>
      <c r="CB263" s="90"/>
      <c r="CC263" s="90"/>
      <c r="CD263" s="90"/>
      <c r="CE263" s="90"/>
      <c r="CF263" s="90"/>
      <c r="CG263" s="90"/>
      <c r="CH263" s="90"/>
      <c r="CI263" s="90"/>
      <c r="CJ263" s="90"/>
      <c r="CK263" s="90"/>
      <c r="CL263" s="90"/>
      <c r="CM263" s="90"/>
      <c r="CN263" s="90"/>
      <c r="CO263" s="90"/>
      <c r="CP263" s="90"/>
      <c r="CQ263" s="90"/>
      <c r="CR263" s="90"/>
      <c r="CS263" s="90"/>
      <c r="CT263" s="90"/>
      <c r="CU263" s="90"/>
      <c r="CV263" s="90">
        <v>4</v>
      </c>
      <c r="CW263" s="90"/>
      <c r="CX263" s="90"/>
      <c r="CY263" s="90">
        <v>7</v>
      </c>
      <c r="CZ263" s="90">
        <v>1</v>
      </c>
      <c r="DA263" s="90"/>
      <c r="DB263" s="90"/>
      <c r="DC263" s="90"/>
      <c r="DD263" s="90"/>
      <c r="DE263" s="90"/>
      <c r="DF263" s="90"/>
      <c r="DG263" s="90"/>
      <c r="DH263" s="163"/>
      <c r="DI263" s="90"/>
      <c r="DJ263" s="90"/>
    </row>
    <row r="264" spans="1:114" s="164" customFormat="1" ht="14.85" customHeight="1">
      <c r="A264" s="91"/>
      <c r="B264" s="93" t="s">
        <v>448</v>
      </c>
      <c r="C264" s="87" t="s">
        <v>151</v>
      </c>
      <c r="D264" s="88">
        <v>111.09</v>
      </c>
      <c r="E264" s="89">
        <v>111.09</v>
      </c>
      <c r="F264" s="90">
        <f t="shared" si="16"/>
        <v>2</v>
      </c>
      <c r="G264" s="90">
        <f t="shared" si="17"/>
        <v>222.18</v>
      </c>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c r="AO264" s="90"/>
      <c r="AP264" s="90"/>
      <c r="AQ264" s="90"/>
      <c r="AR264" s="90"/>
      <c r="AS264" s="90"/>
      <c r="AT264" s="90"/>
      <c r="AU264" s="90"/>
      <c r="AV264" s="90"/>
      <c r="AW264" s="90"/>
      <c r="AX264" s="90"/>
      <c r="AY264" s="90"/>
      <c r="AZ264" s="90"/>
      <c r="BA264" s="90"/>
      <c r="BB264" s="90"/>
      <c r="BC264" s="90"/>
      <c r="BD264" s="90"/>
      <c r="BE264" s="90"/>
      <c r="BF264" s="90"/>
      <c r="BG264" s="90"/>
      <c r="BH264" s="90"/>
      <c r="BI264" s="90"/>
      <c r="BJ264" s="90"/>
      <c r="BK264" s="90"/>
      <c r="BL264" s="90"/>
      <c r="BM264" s="90"/>
      <c r="BN264" s="90"/>
      <c r="BO264" s="90"/>
      <c r="BP264" s="90"/>
      <c r="BQ264" s="90"/>
      <c r="BR264" s="90"/>
      <c r="BS264" s="90"/>
      <c r="BT264" s="90"/>
      <c r="BU264" s="90"/>
      <c r="BV264" s="90"/>
      <c r="BW264" s="90"/>
      <c r="BX264" s="90"/>
      <c r="BY264" s="90"/>
      <c r="BZ264" s="90"/>
      <c r="CA264" s="90"/>
      <c r="CB264" s="90"/>
      <c r="CC264" s="90"/>
      <c r="CD264" s="90"/>
      <c r="CE264" s="90"/>
      <c r="CF264" s="90"/>
      <c r="CG264" s="90"/>
      <c r="CH264" s="90"/>
      <c r="CI264" s="90"/>
      <c r="CJ264" s="90"/>
      <c r="CK264" s="90"/>
      <c r="CL264" s="90"/>
      <c r="CM264" s="90"/>
      <c r="CN264" s="90"/>
      <c r="CO264" s="90">
        <v>1</v>
      </c>
      <c r="CP264" s="90"/>
      <c r="CQ264" s="90"/>
      <c r="CR264" s="90"/>
      <c r="CS264" s="90"/>
      <c r="CT264" s="90"/>
      <c r="CU264" s="90"/>
      <c r="CV264" s="90">
        <v>1</v>
      </c>
      <c r="CW264" s="90"/>
      <c r="CX264" s="90"/>
      <c r="CY264" s="90"/>
      <c r="CZ264" s="90"/>
      <c r="DA264" s="90"/>
      <c r="DB264" s="90"/>
      <c r="DC264" s="90"/>
      <c r="DD264" s="90"/>
      <c r="DE264" s="90"/>
      <c r="DF264" s="90"/>
      <c r="DG264" s="90"/>
      <c r="DH264" s="163"/>
      <c r="DI264" s="90"/>
      <c r="DJ264" s="90"/>
    </row>
    <row r="265" spans="1:114" s="164" customFormat="1" ht="14.85" customHeight="1">
      <c r="A265" s="91"/>
      <c r="B265" s="93" t="s">
        <v>449</v>
      </c>
      <c r="C265" s="87" t="s">
        <v>151</v>
      </c>
      <c r="D265" s="88">
        <v>456.21</v>
      </c>
      <c r="E265" s="89">
        <v>456.21</v>
      </c>
      <c r="F265" s="90">
        <f t="shared" si="16"/>
        <v>21</v>
      </c>
      <c r="G265" s="90">
        <f t="shared" si="17"/>
        <v>9580.41</v>
      </c>
      <c r="H265" s="90"/>
      <c r="I265" s="90"/>
      <c r="J265" s="90"/>
      <c r="K265" s="90"/>
      <c r="L265" s="90"/>
      <c r="M265" s="90"/>
      <c r="N265" s="90"/>
      <c r="O265" s="90"/>
      <c r="P265" s="90"/>
      <c r="Q265" s="90"/>
      <c r="R265" s="90">
        <v>6</v>
      </c>
      <c r="S265" s="90"/>
      <c r="T265" s="90"/>
      <c r="U265" s="90"/>
      <c r="V265" s="90"/>
      <c r="W265" s="90"/>
      <c r="X265" s="90"/>
      <c r="Y265" s="90"/>
      <c r="Z265" s="90"/>
      <c r="AA265" s="90"/>
      <c r="AB265" s="90"/>
      <c r="AC265" s="90"/>
      <c r="AD265" s="90"/>
      <c r="AE265" s="90"/>
      <c r="AF265" s="90"/>
      <c r="AG265" s="90"/>
      <c r="AH265" s="90"/>
      <c r="AI265" s="90"/>
      <c r="AJ265" s="90"/>
      <c r="AK265" s="90"/>
      <c r="AL265" s="90"/>
      <c r="AM265" s="90">
        <v>1</v>
      </c>
      <c r="AN265" s="90">
        <v>1</v>
      </c>
      <c r="AO265" s="90"/>
      <c r="AP265" s="90"/>
      <c r="AQ265" s="90"/>
      <c r="AR265" s="90"/>
      <c r="AS265" s="90"/>
      <c r="AT265" s="90"/>
      <c r="AU265" s="90"/>
      <c r="AV265" s="90"/>
      <c r="AW265" s="90"/>
      <c r="AX265" s="90"/>
      <c r="AY265" s="90">
        <v>4</v>
      </c>
      <c r="AZ265" s="90"/>
      <c r="BA265" s="90"/>
      <c r="BB265" s="90">
        <v>1</v>
      </c>
      <c r="BC265" s="90"/>
      <c r="BD265" s="90"/>
      <c r="BE265" s="90"/>
      <c r="BF265" s="90"/>
      <c r="BG265" s="90"/>
      <c r="BH265" s="90"/>
      <c r="BI265" s="90"/>
      <c r="BJ265" s="90"/>
      <c r="BK265" s="90"/>
      <c r="BL265" s="90"/>
      <c r="BM265" s="90"/>
      <c r="BN265" s="90"/>
      <c r="BO265" s="90"/>
      <c r="BP265" s="90"/>
      <c r="BQ265" s="90"/>
      <c r="BR265" s="90"/>
      <c r="BS265" s="90"/>
      <c r="BT265" s="90"/>
      <c r="BU265" s="90"/>
      <c r="BV265" s="90"/>
      <c r="BW265" s="90">
        <v>2</v>
      </c>
      <c r="BX265" s="90"/>
      <c r="BY265" s="90"/>
      <c r="BZ265" s="90"/>
      <c r="CA265" s="90"/>
      <c r="CB265" s="90"/>
      <c r="CC265" s="90"/>
      <c r="CD265" s="90"/>
      <c r="CE265" s="90">
        <v>5</v>
      </c>
      <c r="CF265" s="90"/>
      <c r="CG265" s="90"/>
      <c r="CH265" s="90"/>
      <c r="CI265" s="90"/>
      <c r="CJ265" s="90"/>
      <c r="CK265" s="90"/>
      <c r="CL265" s="90"/>
      <c r="CM265" s="90">
        <v>1</v>
      </c>
      <c r="CN265" s="90"/>
      <c r="CO265" s="90"/>
      <c r="CP265" s="90"/>
      <c r="CQ265" s="90"/>
      <c r="CR265" s="90"/>
      <c r="CS265" s="90"/>
      <c r="CT265" s="90"/>
      <c r="CU265" s="90"/>
      <c r="CV265" s="90"/>
      <c r="CW265" s="90"/>
      <c r="CX265" s="90"/>
      <c r="CY265" s="90"/>
      <c r="CZ265" s="90"/>
      <c r="DA265" s="90"/>
      <c r="DB265" s="90"/>
      <c r="DC265" s="90"/>
      <c r="DD265" s="90"/>
      <c r="DE265" s="90"/>
      <c r="DF265" s="90"/>
      <c r="DG265" s="90"/>
      <c r="DH265" s="163"/>
      <c r="DI265" s="90"/>
      <c r="DJ265" s="90"/>
    </row>
    <row r="266" spans="1:114" s="164" customFormat="1" ht="14.85" customHeight="1">
      <c r="A266" s="91"/>
      <c r="B266" s="93" t="s">
        <v>450</v>
      </c>
      <c r="C266" s="87" t="s">
        <v>151</v>
      </c>
      <c r="D266" s="88">
        <v>29.11</v>
      </c>
      <c r="E266" s="89">
        <v>29.11</v>
      </c>
      <c r="F266" s="90">
        <f t="shared" si="16"/>
        <v>549</v>
      </c>
      <c r="G266" s="90">
        <f t="shared" si="17"/>
        <v>15981.39</v>
      </c>
      <c r="H266" s="90"/>
      <c r="I266" s="90">
        <v>12</v>
      </c>
      <c r="J266" s="90">
        <v>3</v>
      </c>
      <c r="K266" s="90"/>
      <c r="L266" s="90">
        <v>17</v>
      </c>
      <c r="M266" s="90">
        <v>8</v>
      </c>
      <c r="N266" s="90"/>
      <c r="O266" s="90">
        <v>4</v>
      </c>
      <c r="P266" s="90"/>
      <c r="Q266" s="90">
        <v>6</v>
      </c>
      <c r="R266" s="90"/>
      <c r="S266" s="90">
        <v>1</v>
      </c>
      <c r="T266" s="90">
        <v>30</v>
      </c>
      <c r="U266" s="90">
        <v>7</v>
      </c>
      <c r="V266" s="90">
        <v>8</v>
      </c>
      <c r="W266" s="90">
        <v>1</v>
      </c>
      <c r="X266" s="90"/>
      <c r="Y266" s="90"/>
      <c r="Z266" s="90"/>
      <c r="AA266" s="90">
        <v>6</v>
      </c>
      <c r="AB266" s="90">
        <v>7</v>
      </c>
      <c r="AC266" s="90"/>
      <c r="AD266" s="90"/>
      <c r="AE266" s="90">
        <v>2</v>
      </c>
      <c r="AF266" s="90">
        <v>9</v>
      </c>
      <c r="AG266" s="90">
        <v>4</v>
      </c>
      <c r="AH266" s="90">
        <v>10</v>
      </c>
      <c r="AI266" s="90">
        <v>8</v>
      </c>
      <c r="AJ266" s="90">
        <v>1</v>
      </c>
      <c r="AK266" s="90">
        <v>5</v>
      </c>
      <c r="AL266" s="90">
        <v>3</v>
      </c>
      <c r="AM266" s="90">
        <v>2</v>
      </c>
      <c r="AN266" s="90">
        <v>12</v>
      </c>
      <c r="AO266" s="90">
        <v>5</v>
      </c>
      <c r="AP266" s="90"/>
      <c r="AQ266" s="90"/>
      <c r="AR266" s="90"/>
      <c r="AS266" s="90"/>
      <c r="AT266" s="90">
        <v>5</v>
      </c>
      <c r="AU266" s="90">
        <v>20</v>
      </c>
      <c r="AV266" s="90"/>
      <c r="AW266" s="90"/>
      <c r="AX266" s="90"/>
      <c r="AY266" s="90">
        <v>6</v>
      </c>
      <c r="AZ266" s="90"/>
      <c r="BA266" s="90"/>
      <c r="BB266" s="90">
        <v>1</v>
      </c>
      <c r="BC266" s="90">
        <v>7</v>
      </c>
      <c r="BD266" s="90">
        <v>1</v>
      </c>
      <c r="BE266" s="90">
        <v>11</v>
      </c>
      <c r="BF266" s="90"/>
      <c r="BG266" s="90">
        <v>2</v>
      </c>
      <c r="BH266" s="90">
        <v>10</v>
      </c>
      <c r="BI266" s="90">
        <v>8</v>
      </c>
      <c r="BJ266" s="90">
        <v>21</v>
      </c>
      <c r="BK266" s="90">
        <v>11</v>
      </c>
      <c r="BL266" s="90"/>
      <c r="BM266" s="90"/>
      <c r="BN266" s="90">
        <v>4</v>
      </c>
      <c r="BO266" s="90"/>
      <c r="BP266" s="90"/>
      <c r="BQ266" s="90">
        <v>16</v>
      </c>
      <c r="BR266" s="90">
        <v>12</v>
      </c>
      <c r="BS266" s="90">
        <v>6</v>
      </c>
      <c r="BT266" s="90">
        <v>6</v>
      </c>
      <c r="BU266" s="90"/>
      <c r="BV266" s="90">
        <v>15</v>
      </c>
      <c r="BW266" s="90">
        <v>9</v>
      </c>
      <c r="BX266" s="90"/>
      <c r="BY266" s="90">
        <v>4</v>
      </c>
      <c r="BZ266" s="90"/>
      <c r="CA266" s="90"/>
      <c r="CB266" s="90">
        <v>6</v>
      </c>
      <c r="CC266" s="90"/>
      <c r="CD266" s="90">
        <v>6</v>
      </c>
      <c r="CE266" s="90">
        <v>10</v>
      </c>
      <c r="CF266" s="90">
        <v>7</v>
      </c>
      <c r="CG266" s="90">
        <v>8</v>
      </c>
      <c r="CH266" s="90">
        <v>23</v>
      </c>
      <c r="CI266" s="90"/>
      <c r="CJ266" s="90">
        <v>1</v>
      </c>
      <c r="CK266" s="90">
        <v>2</v>
      </c>
      <c r="CL266" s="90">
        <v>14</v>
      </c>
      <c r="CM266" s="90">
        <v>3</v>
      </c>
      <c r="CN266" s="90"/>
      <c r="CO266" s="90">
        <v>12</v>
      </c>
      <c r="CP266" s="90">
        <v>14</v>
      </c>
      <c r="CQ266" s="90"/>
      <c r="CR266" s="90">
        <v>2</v>
      </c>
      <c r="CS266" s="90">
        <v>14</v>
      </c>
      <c r="CT266" s="90"/>
      <c r="CU266" s="90">
        <v>2</v>
      </c>
      <c r="CV266" s="90">
        <v>7</v>
      </c>
      <c r="CW266" s="90">
        <v>13</v>
      </c>
      <c r="CX266" s="90"/>
      <c r="CY266" s="90">
        <v>10</v>
      </c>
      <c r="CZ266" s="90">
        <v>1</v>
      </c>
      <c r="DA266" s="90">
        <v>4</v>
      </c>
      <c r="DB266" s="90"/>
      <c r="DC266" s="90">
        <v>44</v>
      </c>
      <c r="DD266" s="90"/>
      <c r="DE266" s="90"/>
      <c r="DF266" s="90"/>
      <c r="DG266" s="90"/>
      <c r="DH266" s="163"/>
      <c r="DI266" s="90"/>
      <c r="DJ266" s="90"/>
    </row>
    <row r="267" spans="1:114" s="164" customFormat="1" ht="14.85" customHeight="1">
      <c r="A267" s="91"/>
      <c r="B267" s="93" t="s">
        <v>451</v>
      </c>
      <c r="C267" s="87" t="s">
        <v>151</v>
      </c>
      <c r="D267" s="88">
        <v>254.8</v>
      </c>
      <c r="E267" s="89">
        <v>254.8</v>
      </c>
      <c r="F267" s="90">
        <f t="shared" si="16"/>
        <v>0</v>
      </c>
      <c r="G267" s="90">
        <f t="shared" si="17"/>
        <v>0</v>
      </c>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c r="BA267" s="90"/>
      <c r="BB267" s="90"/>
      <c r="BC267" s="90"/>
      <c r="BD267" s="90"/>
      <c r="BE267" s="90"/>
      <c r="BF267" s="90"/>
      <c r="BG267" s="90"/>
      <c r="BH267" s="90"/>
      <c r="BI267" s="90"/>
      <c r="BJ267" s="90"/>
      <c r="BK267" s="90"/>
      <c r="BL267" s="90"/>
      <c r="BM267" s="90"/>
      <c r="BN267" s="90"/>
      <c r="BO267" s="90"/>
      <c r="BP267" s="90"/>
      <c r="BQ267" s="90"/>
      <c r="BR267" s="90"/>
      <c r="BS267" s="90"/>
      <c r="BT267" s="90"/>
      <c r="BU267" s="90"/>
      <c r="BV267" s="90"/>
      <c r="BW267" s="90"/>
      <c r="BX267" s="90"/>
      <c r="BY267" s="90"/>
      <c r="BZ267" s="90"/>
      <c r="CA267" s="90"/>
      <c r="CB267" s="90"/>
      <c r="CC267" s="90"/>
      <c r="CD267" s="90"/>
      <c r="CE267" s="90"/>
      <c r="CF267" s="90"/>
      <c r="CG267" s="90"/>
      <c r="CH267" s="90"/>
      <c r="CI267" s="90"/>
      <c r="CJ267" s="90"/>
      <c r="CK267" s="90"/>
      <c r="CL267" s="90"/>
      <c r="CM267" s="90"/>
      <c r="CN267" s="90"/>
      <c r="CO267" s="90"/>
      <c r="CP267" s="90"/>
      <c r="CQ267" s="90"/>
      <c r="CR267" s="90"/>
      <c r="CS267" s="90"/>
      <c r="CT267" s="90"/>
      <c r="CU267" s="90"/>
      <c r="CV267" s="90"/>
      <c r="CW267" s="90"/>
      <c r="CX267" s="90"/>
      <c r="CY267" s="90"/>
      <c r="CZ267" s="90"/>
      <c r="DA267" s="90"/>
      <c r="DB267" s="90"/>
      <c r="DC267" s="90"/>
      <c r="DD267" s="90"/>
      <c r="DE267" s="90"/>
      <c r="DF267" s="90"/>
      <c r="DG267" s="90"/>
      <c r="DH267" s="163"/>
      <c r="DI267" s="90"/>
      <c r="DJ267" s="90"/>
    </row>
    <row r="268" spans="1:114" s="164" customFormat="1" ht="14.85" customHeight="1">
      <c r="A268" s="91"/>
      <c r="B268" s="93" t="s">
        <v>452</v>
      </c>
      <c r="C268" s="87" t="s">
        <v>151</v>
      </c>
      <c r="D268" s="88">
        <v>408.8</v>
      </c>
      <c r="E268" s="89">
        <v>408.8</v>
      </c>
      <c r="F268" s="90">
        <f t="shared" si="16"/>
        <v>0</v>
      </c>
      <c r="G268" s="90">
        <f t="shared" si="17"/>
        <v>0</v>
      </c>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c r="AO268" s="90"/>
      <c r="AP268" s="90"/>
      <c r="AQ268" s="90"/>
      <c r="AR268" s="90"/>
      <c r="AS268" s="90"/>
      <c r="AT268" s="90"/>
      <c r="AU268" s="90"/>
      <c r="AV268" s="90"/>
      <c r="AW268" s="90"/>
      <c r="AX268" s="90"/>
      <c r="AY268" s="90"/>
      <c r="AZ268" s="90"/>
      <c r="BA268" s="90"/>
      <c r="BB268" s="90"/>
      <c r="BC268" s="90"/>
      <c r="BD268" s="90"/>
      <c r="BE268" s="90"/>
      <c r="BF268" s="90"/>
      <c r="BG268" s="90"/>
      <c r="BH268" s="90"/>
      <c r="BI268" s="90"/>
      <c r="BJ268" s="90"/>
      <c r="BK268" s="90"/>
      <c r="BL268" s="90"/>
      <c r="BM268" s="90"/>
      <c r="BN268" s="90"/>
      <c r="BO268" s="90"/>
      <c r="BP268" s="90"/>
      <c r="BQ268" s="90"/>
      <c r="BR268" s="90"/>
      <c r="BS268" s="90"/>
      <c r="BT268" s="90"/>
      <c r="BU268" s="90"/>
      <c r="BV268" s="90"/>
      <c r="BW268" s="90"/>
      <c r="BX268" s="90"/>
      <c r="BY268" s="90"/>
      <c r="BZ268" s="90"/>
      <c r="CA268" s="90"/>
      <c r="CB268" s="90"/>
      <c r="CC268" s="90"/>
      <c r="CD268" s="90"/>
      <c r="CE268" s="90"/>
      <c r="CF268" s="90"/>
      <c r="CG268" s="90"/>
      <c r="CH268" s="90"/>
      <c r="CI268" s="90"/>
      <c r="CJ268" s="90"/>
      <c r="CK268" s="90"/>
      <c r="CL268" s="90"/>
      <c r="CM268" s="90"/>
      <c r="CN268" s="90"/>
      <c r="CO268" s="90"/>
      <c r="CP268" s="90"/>
      <c r="CQ268" s="90"/>
      <c r="CR268" s="90"/>
      <c r="CS268" s="90"/>
      <c r="CT268" s="90"/>
      <c r="CU268" s="90"/>
      <c r="CV268" s="90"/>
      <c r="CW268" s="90"/>
      <c r="CX268" s="90"/>
      <c r="CY268" s="90"/>
      <c r="CZ268" s="90"/>
      <c r="DA268" s="90"/>
      <c r="DB268" s="90"/>
      <c r="DC268" s="90"/>
      <c r="DD268" s="90"/>
      <c r="DE268" s="90"/>
      <c r="DF268" s="90"/>
      <c r="DG268" s="90"/>
      <c r="DH268" s="163"/>
      <c r="DI268" s="90"/>
      <c r="DJ268" s="90"/>
    </row>
    <row r="269" spans="1:114" s="164" customFormat="1" ht="14.85" customHeight="1">
      <c r="A269" s="91"/>
      <c r="B269" s="95" t="s">
        <v>453</v>
      </c>
      <c r="C269" s="87" t="s">
        <v>151</v>
      </c>
      <c r="D269" s="88">
        <v>90.48</v>
      </c>
      <c r="E269" s="89">
        <v>90.48</v>
      </c>
      <c r="F269" s="90">
        <f t="shared" si="16"/>
        <v>0</v>
      </c>
      <c r="G269" s="90">
        <f t="shared" si="17"/>
        <v>0</v>
      </c>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c r="BB269" s="90"/>
      <c r="BC269" s="90"/>
      <c r="BD269" s="90"/>
      <c r="BE269" s="90"/>
      <c r="BF269" s="90"/>
      <c r="BG269" s="90"/>
      <c r="BH269" s="90"/>
      <c r="BI269" s="90"/>
      <c r="BJ269" s="90"/>
      <c r="BK269" s="90"/>
      <c r="BL269" s="90"/>
      <c r="BM269" s="90"/>
      <c r="BN269" s="90"/>
      <c r="BO269" s="90"/>
      <c r="BP269" s="90"/>
      <c r="BQ269" s="90"/>
      <c r="BR269" s="90"/>
      <c r="BS269" s="90"/>
      <c r="BT269" s="90"/>
      <c r="BU269" s="90"/>
      <c r="BV269" s="90"/>
      <c r="BW269" s="90"/>
      <c r="BX269" s="90"/>
      <c r="BY269" s="90"/>
      <c r="BZ269" s="90"/>
      <c r="CA269" s="90"/>
      <c r="CB269" s="90"/>
      <c r="CC269" s="90"/>
      <c r="CD269" s="90"/>
      <c r="CE269" s="90"/>
      <c r="CF269" s="90"/>
      <c r="CG269" s="90"/>
      <c r="CH269" s="90"/>
      <c r="CI269" s="90"/>
      <c r="CJ269" s="90"/>
      <c r="CK269" s="90"/>
      <c r="CL269" s="90"/>
      <c r="CM269" s="90"/>
      <c r="CN269" s="90"/>
      <c r="CO269" s="90"/>
      <c r="CP269" s="90"/>
      <c r="CQ269" s="90"/>
      <c r="CR269" s="90"/>
      <c r="CS269" s="90"/>
      <c r="CT269" s="90"/>
      <c r="CU269" s="90"/>
      <c r="CV269" s="90"/>
      <c r="CW269" s="90"/>
      <c r="CX269" s="90"/>
      <c r="CY269" s="90"/>
      <c r="CZ269" s="90"/>
      <c r="DA269" s="90"/>
      <c r="DB269" s="90"/>
      <c r="DC269" s="90"/>
      <c r="DD269" s="90"/>
      <c r="DE269" s="90"/>
      <c r="DF269" s="90"/>
      <c r="DG269" s="90"/>
      <c r="DH269" s="163"/>
      <c r="DI269" s="90"/>
      <c r="DJ269" s="90"/>
    </row>
    <row r="270" spans="1:114" s="164" customFormat="1" ht="14.85" customHeight="1">
      <c r="A270" s="91"/>
      <c r="B270" s="95" t="s">
        <v>456</v>
      </c>
      <c r="C270" s="87" t="s">
        <v>151</v>
      </c>
      <c r="D270" s="88">
        <v>415.79866040000002</v>
      </c>
      <c r="E270" s="89">
        <v>415.79866040000002</v>
      </c>
      <c r="F270" s="90">
        <f t="shared" si="16"/>
        <v>0</v>
      </c>
      <c r="G270" s="90">
        <f t="shared" si="17"/>
        <v>0</v>
      </c>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c r="AO270" s="90"/>
      <c r="AP270" s="90"/>
      <c r="AQ270" s="90"/>
      <c r="AR270" s="90"/>
      <c r="AS270" s="90"/>
      <c r="AT270" s="90"/>
      <c r="AU270" s="90"/>
      <c r="AV270" s="90"/>
      <c r="AW270" s="90"/>
      <c r="AX270" s="90"/>
      <c r="AY270" s="90"/>
      <c r="AZ270" s="90"/>
      <c r="BA270" s="90"/>
      <c r="BB270" s="90"/>
      <c r="BC270" s="90"/>
      <c r="BD270" s="90"/>
      <c r="BE270" s="90"/>
      <c r="BF270" s="90"/>
      <c r="BG270" s="90"/>
      <c r="BH270" s="90"/>
      <c r="BI270" s="90"/>
      <c r="BJ270" s="90"/>
      <c r="BK270" s="90"/>
      <c r="BL270" s="90"/>
      <c r="BM270" s="90"/>
      <c r="BN270" s="90"/>
      <c r="BO270" s="90"/>
      <c r="BP270" s="90"/>
      <c r="BQ270" s="90"/>
      <c r="BR270" s="90"/>
      <c r="BS270" s="90"/>
      <c r="BT270" s="90"/>
      <c r="BU270" s="90"/>
      <c r="BV270" s="90"/>
      <c r="BW270" s="90"/>
      <c r="BX270" s="90"/>
      <c r="BY270" s="90"/>
      <c r="BZ270" s="90"/>
      <c r="CA270" s="90"/>
      <c r="CB270" s="90"/>
      <c r="CC270" s="90"/>
      <c r="CD270" s="90"/>
      <c r="CE270" s="90"/>
      <c r="CF270" s="90"/>
      <c r="CG270" s="90"/>
      <c r="CH270" s="90"/>
      <c r="CI270" s="90"/>
      <c r="CJ270" s="90"/>
      <c r="CK270" s="90"/>
      <c r="CL270" s="90"/>
      <c r="CM270" s="90"/>
      <c r="CN270" s="90"/>
      <c r="CO270" s="90"/>
      <c r="CP270" s="90"/>
      <c r="CQ270" s="90"/>
      <c r="CR270" s="90"/>
      <c r="CS270" s="90"/>
      <c r="CT270" s="90"/>
      <c r="CU270" s="90"/>
      <c r="CV270" s="90"/>
      <c r="CW270" s="90"/>
      <c r="CX270" s="90"/>
      <c r="CY270" s="90"/>
      <c r="CZ270" s="90"/>
      <c r="DA270" s="90"/>
      <c r="DB270" s="90"/>
      <c r="DC270" s="90"/>
      <c r="DD270" s="90"/>
      <c r="DE270" s="90"/>
      <c r="DF270" s="90"/>
      <c r="DG270" s="90"/>
      <c r="DH270" s="163"/>
      <c r="DI270" s="90"/>
      <c r="DJ270" s="90"/>
    </row>
    <row r="271" spans="1:114" s="164" customFormat="1" ht="14.85" customHeight="1">
      <c r="A271" s="91"/>
      <c r="B271" s="95" t="s">
        <v>457</v>
      </c>
      <c r="C271" s="87" t="s">
        <v>151</v>
      </c>
      <c r="D271" s="88">
        <v>1813.3135544000002</v>
      </c>
      <c r="E271" s="89">
        <v>1813.3135544000002</v>
      </c>
      <c r="F271" s="90">
        <f t="shared" si="16"/>
        <v>0</v>
      </c>
      <c r="G271" s="90">
        <f t="shared" si="17"/>
        <v>0</v>
      </c>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c r="BB271" s="90"/>
      <c r="BC271" s="90"/>
      <c r="BD271" s="90"/>
      <c r="BE271" s="90"/>
      <c r="BF271" s="90"/>
      <c r="BG271" s="90"/>
      <c r="BH271" s="90"/>
      <c r="BI271" s="90"/>
      <c r="BJ271" s="90"/>
      <c r="BK271" s="90"/>
      <c r="BL271" s="90"/>
      <c r="BM271" s="90"/>
      <c r="BN271" s="90"/>
      <c r="BO271" s="90"/>
      <c r="BP271" s="90"/>
      <c r="BQ271" s="90"/>
      <c r="BR271" s="90"/>
      <c r="BS271" s="90"/>
      <c r="BT271" s="90"/>
      <c r="BU271" s="90"/>
      <c r="BV271" s="90"/>
      <c r="BW271" s="90"/>
      <c r="BX271" s="90"/>
      <c r="BY271" s="90"/>
      <c r="BZ271" s="90"/>
      <c r="CA271" s="90"/>
      <c r="CB271" s="90"/>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c r="CY271" s="90"/>
      <c r="CZ271" s="90"/>
      <c r="DA271" s="90"/>
      <c r="DB271" s="90"/>
      <c r="DC271" s="90"/>
      <c r="DD271" s="90"/>
      <c r="DE271" s="90"/>
      <c r="DF271" s="90"/>
      <c r="DG271" s="90"/>
      <c r="DH271" s="163"/>
      <c r="DI271" s="90"/>
      <c r="DJ271" s="90"/>
    </row>
    <row r="272" spans="1:114" s="164" customFormat="1" ht="14.85" customHeight="1">
      <c r="A272" s="91"/>
      <c r="B272" s="95" t="s">
        <v>458</v>
      </c>
      <c r="C272" s="87" t="s">
        <v>151</v>
      </c>
      <c r="D272" s="88">
        <v>135.48918760000001</v>
      </c>
      <c r="E272" s="89">
        <v>135.48918760000001</v>
      </c>
      <c r="F272" s="90">
        <f t="shared" si="16"/>
        <v>0</v>
      </c>
      <c r="G272" s="90">
        <f t="shared" si="17"/>
        <v>0</v>
      </c>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c r="AP272" s="90"/>
      <c r="AQ272" s="90"/>
      <c r="AR272" s="90"/>
      <c r="AS272" s="90"/>
      <c r="AT272" s="90"/>
      <c r="AU272" s="90"/>
      <c r="AV272" s="90"/>
      <c r="AW272" s="90"/>
      <c r="AX272" s="90"/>
      <c r="AY272" s="90"/>
      <c r="AZ272" s="90"/>
      <c r="BA272" s="90"/>
      <c r="BB272" s="90"/>
      <c r="BC272" s="90"/>
      <c r="BD272" s="90"/>
      <c r="BE272" s="90"/>
      <c r="BF272" s="90"/>
      <c r="BG272" s="90"/>
      <c r="BH272" s="90"/>
      <c r="BI272" s="90"/>
      <c r="BJ272" s="90"/>
      <c r="BK272" s="90"/>
      <c r="BL272" s="90"/>
      <c r="BM272" s="90"/>
      <c r="BN272" s="90"/>
      <c r="BO272" s="90"/>
      <c r="BP272" s="90"/>
      <c r="BQ272" s="90"/>
      <c r="BR272" s="90"/>
      <c r="BS272" s="90"/>
      <c r="BT272" s="90"/>
      <c r="BU272" s="90"/>
      <c r="BV272" s="90"/>
      <c r="BW272" s="90"/>
      <c r="BX272" s="90"/>
      <c r="BY272" s="90"/>
      <c r="BZ272" s="90"/>
      <c r="CA272" s="90"/>
      <c r="CB272" s="90"/>
      <c r="CC272" s="90"/>
      <c r="CD272" s="90"/>
      <c r="CE272" s="90"/>
      <c r="CF272" s="90"/>
      <c r="CG272" s="90"/>
      <c r="CH272" s="90"/>
      <c r="CI272" s="90"/>
      <c r="CJ272" s="90"/>
      <c r="CK272" s="90"/>
      <c r="CL272" s="90"/>
      <c r="CM272" s="90"/>
      <c r="CN272" s="90"/>
      <c r="CO272" s="90"/>
      <c r="CP272" s="90"/>
      <c r="CQ272" s="90"/>
      <c r="CR272" s="90"/>
      <c r="CS272" s="90"/>
      <c r="CT272" s="90"/>
      <c r="CU272" s="90"/>
      <c r="CV272" s="90"/>
      <c r="CW272" s="90"/>
      <c r="CX272" s="90"/>
      <c r="CY272" s="90"/>
      <c r="CZ272" s="90"/>
      <c r="DA272" s="90"/>
      <c r="DB272" s="90"/>
      <c r="DC272" s="90"/>
      <c r="DD272" s="90"/>
      <c r="DE272" s="90"/>
      <c r="DF272" s="90"/>
      <c r="DG272" s="90"/>
      <c r="DH272" s="163"/>
      <c r="DI272" s="90"/>
      <c r="DJ272" s="90"/>
    </row>
    <row r="273" spans="1:114" s="164" customFormat="1" ht="14.85" customHeight="1">
      <c r="A273" s="91"/>
      <c r="B273" s="95" t="s">
        <v>459</v>
      </c>
      <c r="C273" s="87" t="s">
        <v>151</v>
      </c>
      <c r="D273" s="88">
        <v>511.23</v>
      </c>
      <c r="E273" s="89">
        <v>511.23</v>
      </c>
      <c r="F273" s="90">
        <f t="shared" si="16"/>
        <v>4</v>
      </c>
      <c r="G273" s="90">
        <f t="shared" si="17"/>
        <v>2044.92</v>
      </c>
      <c r="H273" s="90"/>
      <c r="I273" s="90"/>
      <c r="J273" s="90"/>
      <c r="K273" s="90"/>
      <c r="L273" s="90"/>
      <c r="M273" s="90"/>
      <c r="N273" s="90"/>
      <c r="O273" s="90"/>
      <c r="P273" s="90"/>
      <c r="Q273" s="90"/>
      <c r="R273" s="90"/>
      <c r="S273" s="90"/>
      <c r="T273" s="90"/>
      <c r="U273" s="90"/>
      <c r="V273" s="90"/>
      <c r="W273" s="90">
        <v>1</v>
      </c>
      <c r="X273" s="90"/>
      <c r="Y273" s="90"/>
      <c r="Z273" s="90"/>
      <c r="AA273" s="90"/>
      <c r="AB273" s="90"/>
      <c r="AC273" s="90"/>
      <c r="AD273" s="90"/>
      <c r="AE273" s="90"/>
      <c r="AF273" s="90"/>
      <c r="AG273" s="90"/>
      <c r="AH273" s="90"/>
      <c r="AI273" s="90"/>
      <c r="AJ273" s="90"/>
      <c r="AK273" s="90"/>
      <c r="AL273" s="90"/>
      <c r="AM273" s="90"/>
      <c r="AN273" s="90"/>
      <c r="AO273" s="90"/>
      <c r="AP273" s="90"/>
      <c r="AQ273" s="90"/>
      <c r="AR273" s="90"/>
      <c r="AS273" s="90"/>
      <c r="AT273" s="90"/>
      <c r="AU273" s="90"/>
      <c r="AV273" s="90"/>
      <c r="AW273" s="90"/>
      <c r="AX273" s="90"/>
      <c r="AY273" s="90">
        <v>2</v>
      </c>
      <c r="AZ273" s="90"/>
      <c r="BA273" s="90"/>
      <c r="BB273" s="90"/>
      <c r="BC273" s="90"/>
      <c r="BD273" s="90"/>
      <c r="BE273" s="90"/>
      <c r="BF273" s="90"/>
      <c r="BG273" s="90"/>
      <c r="BH273" s="90"/>
      <c r="BI273" s="90"/>
      <c r="BJ273" s="90"/>
      <c r="BK273" s="90"/>
      <c r="BL273" s="90"/>
      <c r="BM273" s="90"/>
      <c r="BN273" s="90"/>
      <c r="BO273" s="90"/>
      <c r="BP273" s="90"/>
      <c r="BQ273" s="90"/>
      <c r="BR273" s="90"/>
      <c r="BS273" s="90"/>
      <c r="BT273" s="90"/>
      <c r="BU273" s="90"/>
      <c r="BV273" s="90"/>
      <c r="BW273" s="90"/>
      <c r="BX273" s="90"/>
      <c r="BY273" s="90"/>
      <c r="BZ273" s="90"/>
      <c r="CA273" s="90"/>
      <c r="CB273" s="90"/>
      <c r="CC273" s="90"/>
      <c r="CD273" s="90"/>
      <c r="CE273" s="90"/>
      <c r="CF273" s="90"/>
      <c r="CG273" s="90"/>
      <c r="CH273" s="90"/>
      <c r="CI273" s="90"/>
      <c r="CJ273" s="90"/>
      <c r="CK273" s="90"/>
      <c r="CL273" s="90"/>
      <c r="CM273" s="90">
        <v>1</v>
      </c>
      <c r="CN273" s="90"/>
      <c r="CO273" s="90"/>
      <c r="CP273" s="90"/>
      <c r="CQ273" s="90"/>
      <c r="CR273" s="90"/>
      <c r="CS273" s="90"/>
      <c r="CT273" s="90"/>
      <c r="CU273" s="90"/>
      <c r="CV273" s="90"/>
      <c r="CW273" s="90"/>
      <c r="CX273" s="90"/>
      <c r="CY273" s="90"/>
      <c r="CZ273" s="90"/>
      <c r="DA273" s="90"/>
      <c r="DB273" s="90"/>
      <c r="DC273" s="90"/>
      <c r="DD273" s="90"/>
      <c r="DE273" s="90"/>
      <c r="DF273" s="90"/>
      <c r="DG273" s="90"/>
      <c r="DH273" s="163"/>
      <c r="DI273" s="90"/>
      <c r="DJ273" s="90"/>
    </row>
    <row r="274" spans="1:114" s="164" customFormat="1" ht="23.85" customHeight="1">
      <c r="A274" s="91"/>
      <c r="B274" s="93" t="s">
        <v>460</v>
      </c>
      <c r="C274" s="87" t="s">
        <v>151</v>
      </c>
      <c r="D274" s="88">
        <v>38.248024000000001</v>
      </c>
      <c r="E274" s="89">
        <v>38.248024000000001</v>
      </c>
      <c r="F274" s="90">
        <f t="shared" si="16"/>
        <v>19</v>
      </c>
      <c r="G274" s="90">
        <f t="shared" si="17"/>
        <v>726.71245599999997</v>
      </c>
      <c r="H274" s="90"/>
      <c r="I274" s="90"/>
      <c r="J274" s="90"/>
      <c r="K274" s="90"/>
      <c r="L274" s="90">
        <v>1</v>
      </c>
      <c r="M274" s="90"/>
      <c r="N274" s="90"/>
      <c r="O274" s="90"/>
      <c r="P274" s="90"/>
      <c r="Q274" s="90">
        <v>2</v>
      </c>
      <c r="R274" s="90">
        <v>1</v>
      </c>
      <c r="S274" s="90"/>
      <c r="T274" s="90"/>
      <c r="U274" s="90">
        <v>2</v>
      </c>
      <c r="V274" s="90"/>
      <c r="W274" s="90"/>
      <c r="X274" s="90"/>
      <c r="Y274" s="90"/>
      <c r="Z274" s="90"/>
      <c r="AA274" s="90"/>
      <c r="AB274" s="90"/>
      <c r="AC274" s="90"/>
      <c r="AD274" s="90"/>
      <c r="AE274" s="90"/>
      <c r="AF274" s="90"/>
      <c r="AG274" s="90"/>
      <c r="AH274" s="90"/>
      <c r="AI274" s="90"/>
      <c r="AJ274" s="90"/>
      <c r="AK274" s="90"/>
      <c r="AL274" s="90">
        <v>1</v>
      </c>
      <c r="AM274" s="90"/>
      <c r="AN274" s="90"/>
      <c r="AO274" s="90"/>
      <c r="AP274" s="90">
        <v>1</v>
      </c>
      <c r="AQ274" s="90"/>
      <c r="AR274" s="90">
        <v>1</v>
      </c>
      <c r="AS274" s="90"/>
      <c r="AT274" s="90">
        <v>1</v>
      </c>
      <c r="AU274" s="90"/>
      <c r="AV274" s="90">
        <v>3</v>
      </c>
      <c r="AW274" s="90"/>
      <c r="AX274" s="90"/>
      <c r="AY274" s="90"/>
      <c r="AZ274" s="90"/>
      <c r="BA274" s="90"/>
      <c r="BB274" s="90"/>
      <c r="BC274" s="90"/>
      <c r="BD274" s="90">
        <v>1</v>
      </c>
      <c r="BE274" s="90"/>
      <c r="BF274" s="90">
        <v>2</v>
      </c>
      <c r="BG274" s="90"/>
      <c r="BH274" s="90"/>
      <c r="BI274" s="90"/>
      <c r="BJ274" s="90"/>
      <c r="BK274" s="90"/>
      <c r="BL274" s="90"/>
      <c r="BM274" s="90"/>
      <c r="BN274" s="90"/>
      <c r="BO274" s="90"/>
      <c r="BP274" s="90"/>
      <c r="BQ274" s="90"/>
      <c r="BR274" s="90"/>
      <c r="BS274" s="90"/>
      <c r="BT274" s="90"/>
      <c r="BU274" s="90"/>
      <c r="BV274" s="90">
        <v>1</v>
      </c>
      <c r="BW274" s="90"/>
      <c r="BX274" s="90"/>
      <c r="BY274" s="90"/>
      <c r="BZ274" s="90"/>
      <c r="CA274" s="90"/>
      <c r="CB274" s="90">
        <v>1</v>
      </c>
      <c r="CC274" s="90"/>
      <c r="CD274" s="90"/>
      <c r="CE274" s="90"/>
      <c r="CF274" s="90"/>
      <c r="CG274" s="90"/>
      <c r="CH274" s="90"/>
      <c r="CI274" s="90"/>
      <c r="CJ274" s="90"/>
      <c r="CK274" s="90"/>
      <c r="CL274" s="90"/>
      <c r="CM274" s="90"/>
      <c r="CN274" s="90"/>
      <c r="CO274" s="90"/>
      <c r="CP274" s="90"/>
      <c r="CQ274" s="90"/>
      <c r="CR274" s="90"/>
      <c r="CS274" s="90"/>
      <c r="CT274" s="90"/>
      <c r="CU274" s="90"/>
      <c r="CV274" s="90"/>
      <c r="CW274" s="90"/>
      <c r="CX274" s="90"/>
      <c r="CY274" s="90"/>
      <c r="CZ274" s="90"/>
      <c r="DA274" s="90"/>
      <c r="DB274" s="90"/>
      <c r="DC274" s="90">
        <v>1</v>
      </c>
      <c r="DD274" s="90"/>
      <c r="DE274" s="90"/>
      <c r="DF274" s="90"/>
      <c r="DG274" s="90"/>
      <c r="DH274" s="163"/>
      <c r="DI274" s="90"/>
      <c r="DJ274" s="90"/>
    </row>
    <row r="275" spans="1:114" s="164" customFormat="1" ht="14.85" customHeight="1">
      <c r="A275" s="91"/>
      <c r="B275" s="93" t="s">
        <v>461</v>
      </c>
      <c r="C275" s="87" t="s">
        <v>151</v>
      </c>
      <c r="D275" s="88">
        <v>38.248024000000001</v>
      </c>
      <c r="E275" s="89">
        <v>38.248024000000001</v>
      </c>
      <c r="F275" s="90">
        <f t="shared" si="16"/>
        <v>18</v>
      </c>
      <c r="G275" s="90">
        <f t="shared" si="17"/>
        <v>688.46443199999999</v>
      </c>
      <c r="H275" s="90"/>
      <c r="I275" s="90"/>
      <c r="J275" s="90"/>
      <c r="K275" s="90"/>
      <c r="L275" s="90">
        <v>1</v>
      </c>
      <c r="M275" s="90"/>
      <c r="N275" s="90"/>
      <c r="O275" s="90"/>
      <c r="P275" s="90"/>
      <c r="Q275" s="90">
        <v>2</v>
      </c>
      <c r="R275" s="90">
        <v>1</v>
      </c>
      <c r="S275" s="90"/>
      <c r="T275" s="90"/>
      <c r="U275" s="90">
        <v>2</v>
      </c>
      <c r="V275" s="90"/>
      <c r="W275" s="90"/>
      <c r="X275" s="90"/>
      <c r="Y275" s="90"/>
      <c r="Z275" s="90"/>
      <c r="AA275" s="90"/>
      <c r="AB275" s="90"/>
      <c r="AC275" s="90"/>
      <c r="AD275" s="90"/>
      <c r="AE275" s="90"/>
      <c r="AF275" s="90"/>
      <c r="AG275" s="90"/>
      <c r="AH275" s="90">
        <v>2</v>
      </c>
      <c r="AI275" s="90"/>
      <c r="AJ275" s="90"/>
      <c r="AK275" s="90"/>
      <c r="AL275" s="90"/>
      <c r="AM275" s="90"/>
      <c r="AN275" s="90"/>
      <c r="AO275" s="90"/>
      <c r="AP275" s="90">
        <v>1</v>
      </c>
      <c r="AQ275" s="90"/>
      <c r="AR275" s="90"/>
      <c r="AS275" s="90"/>
      <c r="AT275" s="90"/>
      <c r="AU275" s="90"/>
      <c r="AV275" s="90">
        <v>3</v>
      </c>
      <c r="AW275" s="90"/>
      <c r="AX275" s="90"/>
      <c r="AY275" s="90"/>
      <c r="AZ275" s="90"/>
      <c r="BA275" s="90"/>
      <c r="BB275" s="90"/>
      <c r="BC275" s="90"/>
      <c r="BD275" s="90">
        <v>1</v>
      </c>
      <c r="BE275" s="90"/>
      <c r="BF275" s="90">
        <v>2</v>
      </c>
      <c r="BG275" s="90"/>
      <c r="BH275" s="90"/>
      <c r="BI275" s="90"/>
      <c r="BJ275" s="90"/>
      <c r="BK275" s="90"/>
      <c r="BL275" s="90"/>
      <c r="BM275" s="90"/>
      <c r="BN275" s="90"/>
      <c r="BO275" s="90"/>
      <c r="BP275" s="90"/>
      <c r="BQ275" s="90"/>
      <c r="BR275" s="90"/>
      <c r="BS275" s="90"/>
      <c r="BT275" s="90"/>
      <c r="BU275" s="90"/>
      <c r="BV275" s="90">
        <v>1</v>
      </c>
      <c r="BW275" s="90"/>
      <c r="BX275" s="90"/>
      <c r="BY275" s="90"/>
      <c r="BZ275" s="90"/>
      <c r="CA275" s="90"/>
      <c r="CB275" s="90">
        <v>1</v>
      </c>
      <c r="CC275" s="90"/>
      <c r="CD275" s="90"/>
      <c r="CE275" s="90"/>
      <c r="CF275" s="90"/>
      <c r="CG275" s="90"/>
      <c r="CH275" s="90"/>
      <c r="CI275" s="90"/>
      <c r="CJ275" s="90"/>
      <c r="CK275" s="90"/>
      <c r="CL275" s="90"/>
      <c r="CM275" s="90"/>
      <c r="CN275" s="90"/>
      <c r="CO275" s="90"/>
      <c r="CP275" s="90"/>
      <c r="CQ275" s="90"/>
      <c r="CR275" s="90"/>
      <c r="CS275" s="90"/>
      <c r="CT275" s="90"/>
      <c r="CU275" s="90"/>
      <c r="CV275" s="90"/>
      <c r="CW275" s="90"/>
      <c r="CX275" s="90"/>
      <c r="CY275" s="90"/>
      <c r="CZ275" s="90"/>
      <c r="DA275" s="90"/>
      <c r="DB275" s="90"/>
      <c r="DC275" s="90">
        <v>1</v>
      </c>
      <c r="DD275" s="90"/>
      <c r="DE275" s="90"/>
      <c r="DF275" s="90"/>
      <c r="DG275" s="90"/>
      <c r="DH275" s="163"/>
      <c r="DI275" s="90"/>
      <c r="DJ275" s="90"/>
    </row>
    <row r="276" spans="1:114" s="164" customFormat="1" ht="14.85" customHeight="1">
      <c r="A276" s="91"/>
      <c r="B276" s="93" t="s">
        <v>462</v>
      </c>
      <c r="C276" s="87" t="s">
        <v>151</v>
      </c>
      <c r="D276" s="88">
        <v>75.736518800000013</v>
      </c>
      <c r="E276" s="89">
        <v>75.736518800000013</v>
      </c>
      <c r="F276" s="90">
        <f t="shared" si="16"/>
        <v>9</v>
      </c>
      <c r="G276" s="90">
        <f t="shared" si="17"/>
        <v>681.6286692000001</v>
      </c>
      <c r="H276" s="90"/>
      <c r="I276" s="90">
        <v>2</v>
      </c>
      <c r="J276" s="90"/>
      <c r="K276" s="90"/>
      <c r="L276" s="90"/>
      <c r="M276" s="90"/>
      <c r="N276" s="90"/>
      <c r="O276" s="90"/>
      <c r="P276" s="90"/>
      <c r="Q276" s="90">
        <v>1</v>
      </c>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v>1</v>
      </c>
      <c r="AZ276" s="90"/>
      <c r="BA276" s="90">
        <v>1</v>
      </c>
      <c r="BB276" s="90"/>
      <c r="BC276" s="90">
        <v>1</v>
      </c>
      <c r="BD276" s="90"/>
      <c r="BE276" s="90">
        <v>1</v>
      </c>
      <c r="BF276" s="90"/>
      <c r="BG276" s="90"/>
      <c r="BH276" s="90"/>
      <c r="BI276" s="90">
        <v>1</v>
      </c>
      <c r="BJ276" s="90"/>
      <c r="BK276" s="90"/>
      <c r="BL276" s="90"/>
      <c r="BM276" s="90"/>
      <c r="BN276" s="90"/>
      <c r="BO276" s="90"/>
      <c r="BP276" s="90"/>
      <c r="BQ276" s="90"/>
      <c r="BR276" s="90"/>
      <c r="BS276" s="90"/>
      <c r="BT276" s="90"/>
      <c r="BU276" s="90"/>
      <c r="BV276" s="90"/>
      <c r="BW276" s="90">
        <v>1</v>
      </c>
      <c r="BX276" s="90"/>
      <c r="BY276" s="90"/>
      <c r="BZ276" s="90"/>
      <c r="CA276" s="90"/>
      <c r="CB276" s="90"/>
      <c r="CC276" s="90"/>
      <c r="CD276" s="90"/>
      <c r="CE276" s="90"/>
      <c r="CF276" s="90"/>
      <c r="CG276" s="90"/>
      <c r="CH276" s="90"/>
      <c r="CI276" s="90"/>
      <c r="CJ276" s="90"/>
      <c r="CK276" s="90"/>
      <c r="CL276" s="90"/>
      <c r="CM276" s="90"/>
      <c r="CN276" s="90"/>
      <c r="CO276" s="90"/>
      <c r="CP276" s="90"/>
      <c r="CQ276" s="90"/>
      <c r="CR276" s="90"/>
      <c r="CS276" s="90"/>
      <c r="CT276" s="90"/>
      <c r="CU276" s="90"/>
      <c r="CV276" s="90"/>
      <c r="CW276" s="90"/>
      <c r="CX276" s="90"/>
      <c r="CY276" s="90"/>
      <c r="CZ276" s="90"/>
      <c r="DA276" s="90"/>
      <c r="DB276" s="90"/>
      <c r="DC276" s="90"/>
      <c r="DD276" s="90"/>
      <c r="DE276" s="90"/>
      <c r="DF276" s="90"/>
      <c r="DG276" s="90"/>
      <c r="DH276" s="163"/>
      <c r="DI276" s="90"/>
      <c r="DJ276" s="90"/>
    </row>
    <row r="277" spans="1:114" s="164" customFormat="1" ht="23.85" customHeight="1">
      <c r="A277" s="91"/>
      <c r="B277" s="93" t="s">
        <v>463</v>
      </c>
      <c r="C277" s="87" t="s">
        <v>464</v>
      </c>
      <c r="D277" s="88">
        <v>111.73908</v>
      </c>
      <c r="E277" s="89">
        <v>111.73908</v>
      </c>
      <c r="F277" s="90">
        <f t="shared" si="16"/>
        <v>0</v>
      </c>
      <c r="G277" s="90">
        <f t="shared" si="17"/>
        <v>0</v>
      </c>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c r="BB277" s="90"/>
      <c r="BC277" s="90"/>
      <c r="BD277" s="90"/>
      <c r="BE277" s="90"/>
      <c r="BF277" s="90"/>
      <c r="BG277" s="90"/>
      <c r="BH277" s="90"/>
      <c r="BI277" s="90"/>
      <c r="BJ277" s="90"/>
      <c r="BK277" s="90"/>
      <c r="BL277" s="90"/>
      <c r="BM277" s="90"/>
      <c r="BN277" s="90"/>
      <c r="BO277" s="90"/>
      <c r="BP277" s="90"/>
      <c r="BQ277" s="90"/>
      <c r="BR277" s="90"/>
      <c r="BS277" s="90"/>
      <c r="BT277" s="90"/>
      <c r="BU277" s="90"/>
      <c r="BV277" s="90"/>
      <c r="BW277" s="90"/>
      <c r="BX277" s="90"/>
      <c r="BY277" s="90"/>
      <c r="BZ277" s="90"/>
      <c r="CA277" s="90"/>
      <c r="CB277" s="90"/>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c r="CZ277" s="90"/>
      <c r="DA277" s="90"/>
      <c r="DB277" s="90"/>
      <c r="DC277" s="90"/>
      <c r="DD277" s="90"/>
      <c r="DE277" s="90"/>
      <c r="DF277" s="90"/>
      <c r="DG277" s="90"/>
      <c r="DH277" s="163"/>
      <c r="DI277" s="90"/>
      <c r="DJ277" s="90"/>
    </row>
    <row r="278" spans="1:114" ht="38.85" customHeight="1">
      <c r="A278" s="62" t="s">
        <v>465</v>
      </c>
      <c r="B278" s="63" t="s">
        <v>466</v>
      </c>
      <c r="C278" s="64" t="s">
        <v>306</v>
      </c>
      <c r="D278" s="65">
        <v>70.319999999999993</v>
      </c>
      <c r="E278" s="66">
        <v>70.319999999999993</v>
      </c>
      <c r="F278" s="18">
        <f>SUM(H278:DI278)</f>
        <v>0</v>
      </c>
      <c r="G278" s="18">
        <f t="shared" si="17"/>
        <v>0</v>
      </c>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18"/>
      <c r="CF278" s="18"/>
      <c r="CG278" s="18"/>
      <c r="CH278" s="18"/>
      <c r="CI278" s="18"/>
      <c r="CJ278" s="18"/>
      <c r="CK278" s="18"/>
      <c r="CL278" s="18"/>
      <c r="CM278" s="18"/>
      <c r="CN278" s="18"/>
      <c r="CO278" s="18"/>
      <c r="CP278" s="18"/>
      <c r="CQ278" s="18"/>
      <c r="CR278" s="18"/>
      <c r="CS278" s="18"/>
      <c r="CT278" s="18"/>
      <c r="CU278" s="18"/>
      <c r="CV278" s="18"/>
      <c r="CW278" s="18"/>
      <c r="CX278" s="18"/>
      <c r="CY278" s="18"/>
      <c r="CZ278" s="18"/>
      <c r="DA278" s="18"/>
      <c r="DB278" s="18"/>
      <c r="DC278" s="18"/>
      <c r="DD278" s="18"/>
      <c r="DE278" s="18"/>
      <c r="DF278" s="18"/>
      <c r="DG278" s="18"/>
      <c r="DH278" s="19"/>
      <c r="DI278" s="18"/>
      <c r="DJ278" s="18"/>
    </row>
    <row r="279" spans="1:114" ht="34.35" customHeight="1">
      <c r="A279" s="62" t="s">
        <v>467</v>
      </c>
      <c r="B279" s="63" t="s">
        <v>468</v>
      </c>
      <c r="C279"/>
      <c r="D279"/>
      <c r="E279"/>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18"/>
      <c r="CF279" s="18"/>
      <c r="CG279" s="18"/>
      <c r="CH279" s="18"/>
      <c r="CI279" s="18"/>
      <c r="CJ279" s="18"/>
      <c r="CK279" s="18"/>
      <c r="CL279" s="18"/>
      <c r="CM279" s="18"/>
      <c r="CN279" s="18"/>
      <c r="CO279" s="18"/>
      <c r="CP279" s="18"/>
      <c r="CQ279" s="18"/>
      <c r="CR279" s="18"/>
      <c r="CS279" s="18"/>
      <c r="CT279" s="18"/>
      <c r="CU279" s="18"/>
      <c r="CV279" s="18"/>
      <c r="CW279" s="18"/>
      <c r="CX279" s="18"/>
      <c r="CY279" s="18"/>
      <c r="CZ279" s="18"/>
      <c r="DA279" s="18"/>
      <c r="DB279" s="18"/>
      <c r="DC279" s="18"/>
      <c r="DD279" s="18"/>
      <c r="DE279" s="18"/>
      <c r="DF279" s="18"/>
      <c r="DG279" s="18"/>
      <c r="DH279" s="19"/>
      <c r="DI279" s="18"/>
      <c r="DJ279" s="18"/>
    </row>
    <row r="280" spans="1:114" ht="34.35" customHeight="1">
      <c r="A280" s="62"/>
      <c r="B280" s="63" t="s">
        <v>469</v>
      </c>
      <c r="C280" s="64" t="s">
        <v>470</v>
      </c>
      <c r="D280" s="65"/>
      <c r="E280" s="96">
        <v>3.67</v>
      </c>
      <c r="F280" s="18">
        <f>SUM(H280:DI280)</f>
        <v>0</v>
      </c>
      <c r="G280" s="18">
        <f>F280*E280</f>
        <v>0</v>
      </c>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c r="CA280" s="18"/>
      <c r="CB280" s="18"/>
      <c r="CC280" s="18"/>
      <c r="CD280" s="18"/>
      <c r="CE280" s="18"/>
      <c r="CF280" s="18"/>
      <c r="CG280" s="18"/>
      <c r="CH280" s="18"/>
      <c r="CI280" s="18"/>
      <c r="CJ280" s="18"/>
      <c r="CK280" s="18"/>
      <c r="CL280" s="18"/>
      <c r="CM280" s="18"/>
      <c r="CN280" s="18"/>
      <c r="CO280" s="18"/>
      <c r="CP280" s="18"/>
      <c r="CQ280" s="18"/>
      <c r="CR280" s="18"/>
      <c r="CS280" s="18"/>
      <c r="CT280" s="18"/>
      <c r="CU280" s="18"/>
      <c r="CV280" s="18"/>
      <c r="CW280" s="18"/>
      <c r="CX280" s="18"/>
      <c r="CY280" s="18"/>
      <c r="CZ280" s="18"/>
      <c r="DA280" s="18"/>
      <c r="DB280" s="18"/>
      <c r="DC280" s="18"/>
      <c r="DD280" s="18"/>
      <c r="DE280" s="18"/>
      <c r="DF280" s="18"/>
      <c r="DG280" s="18"/>
      <c r="DH280" s="19"/>
      <c r="DI280" s="18"/>
      <c r="DJ280" s="18"/>
    </row>
    <row r="281" spans="1:114" ht="14.85" customHeight="1">
      <c r="A281" s="97"/>
      <c r="B281" s="63" t="s">
        <v>471</v>
      </c>
      <c r="C281" s="64"/>
      <c r="D281" s="65"/>
      <c r="E281" s="66"/>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18"/>
      <c r="CF281" s="18"/>
      <c r="CG281" s="18"/>
      <c r="CH281" s="18"/>
      <c r="CI281" s="18"/>
      <c r="CJ281" s="18"/>
      <c r="CK281" s="18"/>
      <c r="CL281" s="18"/>
      <c r="CM281" s="18"/>
      <c r="CN281" s="18"/>
      <c r="CO281" s="18"/>
      <c r="CP281" s="18"/>
      <c r="CQ281" s="18"/>
      <c r="CR281" s="18"/>
      <c r="CS281" s="18"/>
      <c r="CT281" s="18"/>
      <c r="CU281" s="18"/>
      <c r="CV281" s="18"/>
      <c r="CW281" s="18"/>
      <c r="CX281" s="18"/>
      <c r="CY281" s="18"/>
      <c r="CZ281" s="18"/>
      <c r="DA281" s="18"/>
      <c r="DB281" s="18"/>
      <c r="DC281" s="18"/>
      <c r="DD281" s="18"/>
      <c r="DE281" s="18"/>
      <c r="DF281" s="18"/>
      <c r="DG281" s="18"/>
      <c r="DH281" s="19"/>
      <c r="DI281" s="18"/>
      <c r="DJ281" s="18"/>
    </row>
    <row r="282" spans="1:114" ht="14.85" customHeight="1">
      <c r="A282" s="97" t="s">
        <v>472</v>
      </c>
      <c r="B282" s="98" t="s">
        <v>473</v>
      </c>
      <c r="C282" s="64" t="s">
        <v>474</v>
      </c>
      <c r="D282" s="65"/>
      <c r="E282" s="66">
        <v>18180</v>
      </c>
      <c r="F282" s="18">
        <f>SUM(H282:DI282)</f>
        <v>0</v>
      </c>
      <c r="G282" s="18">
        <f>F282*E282</f>
        <v>0</v>
      </c>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c r="CK282" s="18"/>
      <c r="CL282" s="18"/>
      <c r="CM282" s="18"/>
      <c r="CN282" s="18"/>
      <c r="CO282" s="18"/>
      <c r="CP282" s="18"/>
      <c r="CQ282" s="18"/>
      <c r="CR282" s="18"/>
      <c r="CS282" s="18"/>
      <c r="CT282" s="18"/>
      <c r="CU282" s="18"/>
      <c r="CV282" s="18"/>
      <c r="CW282" s="18"/>
      <c r="CX282" s="18"/>
      <c r="CY282" s="18"/>
      <c r="CZ282" s="18"/>
      <c r="DA282" s="18"/>
      <c r="DB282" s="18"/>
      <c r="DC282" s="18"/>
      <c r="DD282" s="18"/>
      <c r="DE282" s="18"/>
      <c r="DF282" s="18"/>
      <c r="DG282" s="18"/>
      <c r="DH282" s="19"/>
      <c r="DI282" s="18"/>
      <c r="DJ282" s="18"/>
    </row>
    <row r="283" spans="1:114" ht="14.85" customHeight="1">
      <c r="A283" s="97" t="s">
        <v>475</v>
      </c>
      <c r="B283" s="98" t="s">
        <v>476</v>
      </c>
      <c r="C283" s="64" t="s">
        <v>474</v>
      </c>
      <c r="D283" s="65"/>
      <c r="E283" s="66">
        <v>1010</v>
      </c>
      <c r="F283" s="18">
        <f>SUM(H283:DI283)</f>
        <v>0</v>
      </c>
      <c r="G283" s="18">
        <f>F283*E283</f>
        <v>0</v>
      </c>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18"/>
      <c r="CF283" s="18"/>
      <c r="CG283" s="18"/>
      <c r="CH283" s="18"/>
      <c r="CI283" s="18"/>
      <c r="CJ283" s="18"/>
      <c r="CK283" s="18"/>
      <c r="CL283" s="18"/>
      <c r="CM283" s="18"/>
      <c r="CN283" s="18"/>
      <c r="CO283" s="18"/>
      <c r="CP283" s="18"/>
      <c r="CQ283" s="18"/>
      <c r="CR283" s="18"/>
      <c r="CS283" s="18"/>
      <c r="CT283" s="18"/>
      <c r="CU283" s="18"/>
      <c r="CV283" s="18"/>
      <c r="CW283" s="18"/>
      <c r="CX283" s="18"/>
      <c r="CY283" s="18"/>
      <c r="CZ283" s="18"/>
      <c r="DA283" s="18"/>
      <c r="DB283" s="18"/>
      <c r="DC283" s="18"/>
      <c r="DD283" s="18"/>
      <c r="DE283" s="18"/>
      <c r="DF283" s="18"/>
      <c r="DG283" s="18"/>
      <c r="DH283" s="19"/>
      <c r="DI283" s="18"/>
      <c r="DJ283" s="18"/>
    </row>
    <row r="284" spans="1:114" ht="27" customHeight="1">
      <c r="A284" s="99" t="s">
        <v>477</v>
      </c>
      <c r="B284" s="100" t="s">
        <v>478</v>
      </c>
      <c r="C284" s="101"/>
      <c r="D284" s="102"/>
      <c r="E284" s="103"/>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18"/>
      <c r="CF284" s="18"/>
      <c r="CG284" s="18"/>
      <c r="CH284" s="18"/>
      <c r="CI284" s="18"/>
      <c r="CJ284" s="18"/>
      <c r="CK284" s="18"/>
      <c r="CL284" s="18"/>
      <c r="CM284" s="18"/>
      <c r="CN284" s="18"/>
      <c r="CO284" s="18"/>
      <c r="CP284" s="18"/>
      <c r="CQ284" s="18"/>
      <c r="CR284" s="18"/>
      <c r="CS284" s="18"/>
      <c r="CT284" s="18"/>
      <c r="CU284" s="18"/>
      <c r="CV284" s="18"/>
      <c r="CW284" s="18"/>
      <c r="CX284" s="18"/>
      <c r="CY284" s="18"/>
      <c r="CZ284" s="18"/>
      <c r="DA284" s="18"/>
      <c r="DB284" s="18"/>
      <c r="DC284" s="18"/>
      <c r="DD284" s="18"/>
      <c r="DE284" s="18"/>
      <c r="DF284" s="18"/>
      <c r="DG284" s="18"/>
      <c r="DH284" s="19"/>
      <c r="DI284" s="18"/>
      <c r="DJ284" s="18"/>
    </row>
    <row r="285" spans="1:114" ht="27.6" customHeight="1">
      <c r="A285" s="62" t="s">
        <v>479</v>
      </c>
      <c r="B285" s="63" t="s">
        <v>481</v>
      </c>
      <c r="C285" s="64"/>
      <c r="D285" s="65"/>
      <c r="E285" s="66"/>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c r="CA285" s="18"/>
      <c r="CB285" s="18"/>
      <c r="CC285" s="18"/>
      <c r="CD285" s="18"/>
      <c r="CE285" s="18"/>
      <c r="CF285" s="18"/>
      <c r="CG285" s="18"/>
      <c r="CH285" s="18"/>
      <c r="CI285" s="18"/>
      <c r="CJ285" s="18"/>
      <c r="CK285" s="18"/>
      <c r="CL285" s="18"/>
      <c r="CM285" s="18"/>
      <c r="CN285" s="18"/>
      <c r="CO285" s="18"/>
      <c r="CP285" s="18"/>
      <c r="CQ285" s="18"/>
      <c r="CR285" s="18"/>
      <c r="CS285" s="18"/>
      <c r="CT285" s="18"/>
      <c r="CU285" s="18"/>
      <c r="CV285" s="18"/>
      <c r="CW285" s="18"/>
      <c r="CX285" s="18"/>
      <c r="CY285" s="18"/>
      <c r="CZ285" s="18"/>
      <c r="DA285" s="18"/>
      <c r="DB285" s="18"/>
      <c r="DC285" s="18"/>
      <c r="DD285" s="18"/>
      <c r="DE285" s="18"/>
      <c r="DF285" s="18"/>
      <c r="DG285" s="18"/>
      <c r="DH285" s="19"/>
      <c r="DI285" s="18"/>
      <c r="DJ285" s="18"/>
    </row>
    <row r="286" spans="1:114" ht="33.6" customHeight="1">
      <c r="A286" s="62"/>
      <c r="B286" s="63" t="s">
        <v>482</v>
      </c>
      <c r="C286" s="64" t="s">
        <v>470</v>
      </c>
      <c r="D286" s="104">
        <v>1.18</v>
      </c>
      <c r="E286" s="96">
        <v>1.07</v>
      </c>
      <c r="F286" s="18">
        <f>SUM(H286:DI286)</f>
        <v>0</v>
      </c>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c r="CL286" s="18"/>
      <c r="CM286" s="18"/>
      <c r="CN286" s="18"/>
      <c r="CO286" s="18"/>
      <c r="CP286" s="18"/>
      <c r="CQ286" s="18"/>
      <c r="CR286" s="18"/>
      <c r="CS286" s="18"/>
      <c r="CT286" s="18"/>
      <c r="CU286" s="18"/>
      <c r="CV286" s="18"/>
      <c r="CW286" s="18"/>
      <c r="CX286" s="18"/>
      <c r="CY286" s="18"/>
      <c r="CZ286" s="18"/>
      <c r="DA286" s="18"/>
      <c r="DB286" s="18"/>
      <c r="DC286" s="18"/>
      <c r="DD286" s="18"/>
      <c r="DE286" s="18"/>
      <c r="DF286" s="18"/>
      <c r="DG286" s="18"/>
      <c r="DH286" s="19"/>
      <c r="DI286" s="18"/>
      <c r="DJ286" s="18"/>
    </row>
    <row r="287" spans="1:114" ht="41.85" customHeight="1">
      <c r="A287" s="97" t="s">
        <v>483</v>
      </c>
      <c r="B287" s="98" t="s">
        <v>484</v>
      </c>
      <c r="C287" s="64" t="s">
        <v>470</v>
      </c>
      <c r="D287" s="65"/>
      <c r="E287" s="66">
        <v>1.05</v>
      </c>
      <c r="F287" s="18">
        <f>SUM(H287:DI287)</f>
        <v>0</v>
      </c>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c r="CA287" s="18"/>
      <c r="CB287" s="18"/>
      <c r="CC287" s="18"/>
      <c r="CD287" s="18"/>
      <c r="CE287" s="18"/>
      <c r="CF287" s="18"/>
      <c r="CG287" s="18"/>
      <c r="CH287" s="18"/>
      <c r="CI287" s="18"/>
      <c r="CJ287" s="18"/>
      <c r="CK287" s="18"/>
      <c r="CL287" s="18"/>
      <c r="CM287" s="18"/>
      <c r="CN287" s="18"/>
      <c r="CO287" s="18"/>
      <c r="CP287" s="18"/>
      <c r="CQ287" s="18"/>
      <c r="CR287" s="18"/>
      <c r="CS287" s="18"/>
      <c r="CT287" s="18"/>
      <c r="CU287" s="18"/>
      <c r="CV287" s="18"/>
      <c r="CW287" s="18"/>
      <c r="CX287" s="18"/>
      <c r="CY287" s="18"/>
      <c r="CZ287" s="18"/>
      <c r="DA287" s="18"/>
      <c r="DB287" s="18"/>
      <c r="DC287" s="18"/>
      <c r="DD287" s="18"/>
      <c r="DE287" s="18"/>
      <c r="DF287" s="18"/>
      <c r="DG287" s="18"/>
      <c r="DH287" s="19"/>
      <c r="DI287" s="18"/>
      <c r="DJ287" s="18"/>
    </row>
    <row r="288" spans="1:114" ht="40.35" customHeight="1">
      <c r="A288" s="97" t="s">
        <v>485</v>
      </c>
      <c r="B288" s="98" t="s">
        <v>486</v>
      </c>
      <c r="C288" s="64" t="s">
        <v>470</v>
      </c>
      <c r="D288" s="65">
        <v>1.1399999999999999</v>
      </c>
      <c r="E288" s="66"/>
      <c r="F288" s="18">
        <f>SUM(H288:DI288)</f>
        <v>0</v>
      </c>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18"/>
      <c r="CF288" s="18"/>
      <c r="CG288" s="18"/>
      <c r="CH288" s="18"/>
      <c r="CI288" s="18"/>
      <c r="CJ288" s="18"/>
      <c r="CK288" s="18"/>
      <c r="CL288" s="18"/>
      <c r="CM288" s="18"/>
      <c r="CN288" s="18"/>
      <c r="CO288" s="18"/>
      <c r="CP288" s="18"/>
      <c r="CQ288" s="18"/>
      <c r="CR288" s="18"/>
      <c r="CS288" s="18"/>
      <c r="CT288" s="18"/>
      <c r="CU288" s="18"/>
      <c r="CV288" s="18"/>
      <c r="CW288" s="18"/>
      <c r="CX288" s="18"/>
      <c r="CY288" s="18"/>
      <c r="CZ288" s="18"/>
      <c r="DA288" s="18"/>
      <c r="DB288" s="18"/>
      <c r="DC288" s="18"/>
      <c r="DD288" s="18"/>
      <c r="DE288" s="18"/>
      <c r="DF288" s="18"/>
      <c r="DG288" s="18"/>
      <c r="DH288" s="19"/>
      <c r="DI288" s="18"/>
      <c r="DJ288" s="18"/>
    </row>
    <row r="289" spans="1:114" ht="38.85" customHeight="1">
      <c r="A289" s="97" t="s">
        <v>487</v>
      </c>
      <c r="B289" s="98" t="s">
        <v>488</v>
      </c>
      <c r="C289" s="64" t="s">
        <v>470</v>
      </c>
      <c r="D289" s="65">
        <v>0.04</v>
      </c>
      <c r="E289" s="66">
        <v>0.02</v>
      </c>
      <c r="F289" s="18">
        <f>SUM(H289:DI289)</f>
        <v>0</v>
      </c>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c r="CA289" s="18"/>
      <c r="CB289" s="18"/>
      <c r="CC289" s="18"/>
      <c r="CD289" s="18"/>
      <c r="CE289" s="18"/>
      <c r="CF289" s="18"/>
      <c r="CG289" s="18"/>
      <c r="CH289" s="18"/>
      <c r="CI289" s="18"/>
      <c r="CJ289" s="18"/>
      <c r="CK289" s="18"/>
      <c r="CL289" s="18"/>
      <c r="CM289" s="18"/>
      <c r="CN289" s="18"/>
      <c r="CO289" s="18"/>
      <c r="CP289" s="18"/>
      <c r="CQ289" s="18"/>
      <c r="CR289" s="18"/>
      <c r="CS289" s="18"/>
      <c r="CT289" s="18"/>
      <c r="CU289" s="18"/>
      <c r="CV289" s="18"/>
      <c r="CW289" s="18"/>
      <c r="CX289" s="18"/>
      <c r="CY289" s="18"/>
      <c r="CZ289" s="18"/>
      <c r="DA289" s="18"/>
      <c r="DB289" s="18"/>
      <c r="DC289" s="18"/>
      <c r="DD289" s="18"/>
      <c r="DE289" s="18"/>
      <c r="DF289" s="18"/>
      <c r="DG289" s="18"/>
      <c r="DH289" s="19"/>
      <c r="DI289" s="18"/>
      <c r="DJ289" s="18"/>
    </row>
    <row r="290" spans="1:114" ht="14.85" customHeight="1">
      <c r="A290" s="97"/>
      <c r="B290" s="105" t="s">
        <v>471</v>
      </c>
      <c r="C290" s="64"/>
      <c r="D290" s="65"/>
      <c r="E290" s="66"/>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c r="CA290" s="18"/>
      <c r="CB290" s="18"/>
      <c r="CC290" s="18"/>
      <c r="CD290" s="18"/>
      <c r="CE290" s="18"/>
      <c r="CF290" s="18"/>
      <c r="CG290" s="18"/>
      <c r="CH290" s="18"/>
      <c r="CI290" s="18"/>
      <c r="CJ290" s="18"/>
      <c r="CK290" s="18"/>
      <c r="CL290" s="18"/>
      <c r="CM290" s="18"/>
      <c r="CN290" s="18"/>
      <c r="CO290" s="18"/>
      <c r="CP290" s="18"/>
      <c r="CQ290" s="18"/>
      <c r="CR290" s="18"/>
      <c r="CS290" s="18"/>
      <c r="CT290" s="18"/>
      <c r="CU290" s="18"/>
      <c r="CV290" s="18"/>
      <c r="CW290" s="18"/>
      <c r="CX290" s="18"/>
      <c r="CY290" s="18"/>
      <c r="CZ290" s="18"/>
      <c r="DA290" s="18"/>
      <c r="DB290" s="18"/>
      <c r="DC290" s="18"/>
      <c r="DD290" s="18"/>
      <c r="DE290" s="18"/>
      <c r="DF290" s="18"/>
      <c r="DG290" s="18"/>
      <c r="DH290" s="19"/>
      <c r="DI290" s="18"/>
      <c r="DJ290" s="18"/>
    </row>
    <row r="291" spans="1:114" s="166" customFormat="1" ht="14.85" customHeight="1">
      <c r="A291" s="106" t="s">
        <v>489</v>
      </c>
      <c r="B291" s="107" t="s">
        <v>490</v>
      </c>
      <c r="C291" s="108" t="s">
        <v>491</v>
      </c>
      <c r="D291" s="109">
        <v>2.8</v>
      </c>
      <c r="E291" s="110">
        <v>2.8</v>
      </c>
      <c r="F291" s="111">
        <f>SUM(H291:DJ291)</f>
        <v>4379.3999999999996</v>
      </c>
      <c r="G291" s="111">
        <f>F291*D291</f>
        <v>12262.319999999998</v>
      </c>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v>1774</v>
      </c>
      <c r="AG291" s="111"/>
      <c r="AH291" s="111"/>
      <c r="AI291" s="111"/>
      <c r="AJ291" s="111"/>
      <c r="AK291" s="111"/>
      <c r="AL291" s="111"/>
      <c r="AM291" s="111"/>
      <c r="AN291" s="111"/>
      <c r="AO291" s="111"/>
      <c r="AP291" s="111"/>
      <c r="AQ291" s="111"/>
      <c r="AR291" s="111"/>
      <c r="AS291" s="111"/>
      <c r="AT291" s="111"/>
      <c r="AU291" s="111"/>
      <c r="AV291" s="111"/>
      <c r="AW291" s="111"/>
      <c r="AX291" s="111"/>
      <c r="AY291" s="111"/>
      <c r="AZ291" s="111"/>
      <c r="BA291" s="111"/>
      <c r="BB291" s="111"/>
      <c r="BC291" s="111"/>
      <c r="BD291" s="111"/>
      <c r="BE291" s="111"/>
      <c r="BF291" s="111"/>
      <c r="BG291" s="111"/>
      <c r="BH291" s="111"/>
      <c r="BI291" s="111"/>
      <c r="BJ291" s="111"/>
      <c r="BK291" s="111"/>
      <c r="BL291" s="111"/>
      <c r="BM291" s="111"/>
      <c r="BN291" s="111"/>
      <c r="BO291" s="111"/>
      <c r="BP291" s="111">
        <v>603</v>
      </c>
      <c r="BQ291" s="111">
        <v>806</v>
      </c>
      <c r="BR291" s="111"/>
      <c r="BS291" s="111"/>
      <c r="BT291" s="111"/>
      <c r="BU291" s="111"/>
      <c r="BV291" s="111"/>
      <c r="BW291" s="111"/>
      <c r="BX291" s="111"/>
      <c r="BY291" s="111"/>
      <c r="BZ291" s="111"/>
      <c r="CA291" s="111"/>
      <c r="CB291" s="111"/>
      <c r="CC291" s="111"/>
      <c r="CD291" s="111"/>
      <c r="CE291" s="111"/>
      <c r="CF291" s="111"/>
      <c r="CG291" s="111"/>
      <c r="CH291" s="111"/>
      <c r="CI291" s="111"/>
      <c r="CJ291" s="111"/>
      <c r="CK291" s="111">
        <v>1196.4000000000001</v>
      </c>
      <c r="CL291" s="111"/>
      <c r="CM291" s="111"/>
      <c r="CN291" s="111"/>
      <c r="CO291" s="111"/>
      <c r="CP291" s="111"/>
      <c r="CQ291" s="111"/>
      <c r="CR291" s="111"/>
      <c r="CS291" s="111"/>
      <c r="CT291" s="111"/>
      <c r="CU291" s="111"/>
      <c r="CV291" s="111"/>
      <c r="CW291" s="111"/>
      <c r="CX291" s="111"/>
      <c r="CY291" s="111"/>
      <c r="CZ291" s="111"/>
      <c r="DA291" s="111"/>
      <c r="DB291" s="111"/>
      <c r="DC291" s="111"/>
      <c r="DD291" s="111"/>
      <c r="DE291" s="111"/>
      <c r="DF291" s="111"/>
      <c r="DG291" s="111"/>
      <c r="DH291" s="165"/>
      <c r="DI291" s="111"/>
      <c r="DJ291" s="111"/>
    </row>
    <row r="292" spans="1:114" ht="33.4" customHeight="1">
      <c r="A292" s="62" t="s">
        <v>492</v>
      </c>
      <c r="B292" s="63" t="s">
        <v>493</v>
      </c>
      <c r="C292" s="64"/>
      <c r="D292" s="65"/>
      <c r="E292" s="66"/>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18"/>
      <c r="CF292" s="18"/>
      <c r="CG292" s="18"/>
      <c r="CH292" s="18"/>
      <c r="CI292" s="18"/>
      <c r="CJ292" s="18"/>
      <c r="CK292" s="18"/>
      <c r="CL292" s="18"/>
      <c r="CM292" s="18"/>
      <c r="CN292" s="18"/>
      <c r="CO292" s="18"/>
      <c r="CP292" s="18"/>
      <c r="CQ292" s="18"/>
      <c r="CR292" s="18"/>
      <c r="CS292" s="18"/>
      <c r="CT292" s="18"/>
      <c r="CU292" s="18"/>
      <c r="CV292" s="18"/>
      <c r="CW292" s="18"/>
      <c r="CX292" s="18"/>
      <c r="CY292" s="18"/>
      <c r="CZ292" s="18"/>
      <c r="DA292" s="18"/>
      <c r="DB292" s="18"/>
      <c r="DC292" s="18"/>
      <c r="DD292" s="18"/>
      <c r="DE292" s="18"/>
      <c r="DF292" s="18"/>
      <c r="DG292" s="18"/>
      <c r="DH292" s="19"/>
      <c r="DI292" s="18"/>
      <c r="DJ292" s="18"/>
    </row>
    <row r="293" spans="1:114" ht="33.4" customHeight="1">
      <c r="A293" s="62"/>
      <c r="B293" s="63" t="s">
        <v>494</v>
      </c>
      <c r="C293" s="64" t="s">
        <v>470</v>
      </c>
      <c r="D293" s="104">
        <v>2.04</v>
      </c>
      <c r="E293" s="96">
        <v>1.49</v>
      </c>
      <c r="F293" s="18">
        <f>SUM(H293:DI293)</f>
        <v>0</v>
      </c>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c r="CA293" s="18"/>
      <c r="CB293" s="18"/>
      <c r="CC293" s="18"/>
      <c r="CD293" s="18"/>
      <c r="CE293" s="18"/>
      <c r="CF293" s="18"/>
      <c r="CG293" s="18"/>
      <c r="CH293" s="18"/>
      <c r="CI293" s="18"/>
      <c r="CJ293" s="18"/>
      <c r="CK293" s="18"/>
      <c r="CL293" s="18"/>
      <c r="CM293" s="18"/>
      <c r="CN293" s="18"/>
      <c r="CO293" s="18"/>
      <c r="CP293" s="18"/>
      <c r="CQ293" s="18"/>
      <c r="CR293" s="18"/>
      <c r="CS293" s="18"/>
      <c r="CT293" s="18"/>
      <c r="CU293" s="18"/>
      <c r="CV293" s="18"/>
      <c r="CW293" s="18"/>
      <c r="CX293" s="18"/>
      <c r="CY293" s="18"/>
      <c r="CZ293" s="18"/>
      <c r="DA293" s="18"/>
      <c r="DB293" s="18"/>
      <c r="DC293" s="18"/>
      <c r="DD293" s="18"/>
      <c r="DE293" s="18"/>
      <c r="DF293" s="18"/>
      <c r="DG293" s="18"/>
      <c r="DH293" s="19"/>
      <c r="DI293" s="18"/>
      <c r="DJ293" s="18"/>
    </row>
    <row r="294" spans="1:114" ht="71.650000000000006" customHeight="1">
      <c r="A294" s="97" t="s">
        <v>495</v>
      </c>
      <c r="B294" s="98" t="s">
        <v>496</v>
      </c>
      <c r="C294" s="64" t="s">
        <v>470</v>
      </c>
      <c r="D294" s="65">
        <v>0.74</v>
      </c>
      <c r="E294" s="66">
        <v>0.48</v>
      </c>
      <c r="F294" s="18">
        <f>SUM(H294:DI294)</f>
        <v>0</v>
      </c>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c r="CA294" s="18"/>
      <c r="CB294" s="18"/>
      <c r="CC294" s="18"/>
      <c r="CD294" s="18"/>
      <c r="CE294" s="18"/>
      <c r="CF294" s="18"/>
      <c r="CG294" s="18"/>
      <c r="CH294" s="18"/>
      <c r="CI294" s="18"/>
      <c r="CJ294" s="18"/>
      <c r="CK294" s="18"/>
      <c r="CL294" s="18"/>
      <c r="CM294" s="18"/>
      <c r="CN294" s="18"/>
      <c r="CO294" s="18"/>
      <c r="CP294" s="18"/>
      <c r="CQ294" s="18"/>
      <c r="CR294" s="18"/>
      <c r="CS294" s="18"/>
      <c r="CT294" s="18"/>
      <c r="CU294" s="18"/>
      <c r="CV294" s="18"/>
      <c r="CW294" s="18"/>
      <c r="CX294" s="18"/>
      <c r="CY294" s="18"/>
      <c r="CZ294" s="18"/>
      <c r="DA294" s="18"/>
      <c r="DB294" s="18"/>
      <c r="DC294" s="18"/>
      <c r="DD294" s="18"/>
      <c r="DE294" s="18"/>
      <c r="DF294" s="18"/>
      <c r="DG294" s="18"/>
      <c r="DH294" s="19"/>
      <c r="DI294" s="18"/>
      <c r="DJ294" s="18"/>
    </row>
    <row r="295" spans="1:114" ht="33.4" customHeight="1">
      <c r="A295" s="97" t="s">
        <v>497</v>
      </c>
      <c r="B295" s="98" t="s">
        <v>498</v>
      </c>
      <c r="C295" s="64" t="s">
        <v>470</v>
      </c>
      <c r="D295" s="112">
        <v>1.3</v>
      </c>
      <c r="E295" s="113">
        <v>1.01</v>
      </c>
      <c r="F295" s="18">
        <f>SUM(H295:DI295)</f>
        <v>0</v>
      </c>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c r="CA295" s="18"/>
      <c r="CB295" s="18"/>
      <c r="CC295" s="18"/>
      <c r="CD295" s="18"/>
      <c r="CE295" s="18"/>
      <c r="CF295" s="18"/>
      <c r="CG295" s="18"/>
      <c r="CH295" s="18"/>
      <c r="CI295" s="18"/>
      <c r="CJ295" s="18"/>
      <c r="CK295" s="18"/>
      <c r="CL295" s="18"/>
      <c r="CM295" s="18"/>
      <c r="CN295" s="18"/>
      <c r="CO295" s="18"/>
      <c r="CP295" s="18"/>
      <c r="CQ295" s="18"/>
      <c r="CR295" s="18"/>
      <c r="CS295" s="18"/>
      <c r="CT295" s="18"/>
      <c r="CU295" s="18"/>
      <c r="CV295" s="18"/>
      <c r="CW295" s="18"/>
      <c r="CX295" s="18"/>
      <c r="CY295" s="18"/>
      <c r="CZ295" s="18"/>
      <c r="DA295" s="18"/>
      <c r="DB295" s="18"/>
      <c r="DC295" s="18"/>
      <c r="DD295" s="18"/>
      <c r="DE295" s="18"/>
      <c r="DF295" s="18"/>
      <c r="DG295" s="18"/>
      <c r="DH295" s="19"/>
      <c r="DI295" s="18"/>
      <c r="DJ295" s="18"/>
    </row>
    <row r="296" spans="1:114" s="155" customFormat="1" ht="29.85" customHeight="1">
      <c r="A296" s="37" t="s">
        <v>499</v>
      </c>
      <c r="B296" s="38" t="s">
        <v>500</v>
      </c>
      <c r="C296" s="54"/>
      <c r="D296" s="48"/>
      <c r="E296" s="49"/>
      <c r="F296" s="42"/>
      <c r="G296" s="42"/>
      <c r="H296" s="42"/>
      <c r="I296" s="42"/>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c r="AG296" s="42"/>
      <c r="AH296" s="42"/>
      <c r="AI296" s="42"/>
      <c r="AJ296" s="42"/>
      <c r="AK296" s="42"/>
      <c r="AL296" s="42"/>
      <c r="AM296" s="42"/>
      <c r="AN296" s="42"/>
      <c r="AO296" s="42"/>
      <c r="AP296" s="42"/>
      <c r="AQ296" s="42"/>
      <c r="AR296" s="42"/>
      <c r="AS296" s="42"/>
      <c r="AT296" s="42"/>
      <c r="AU296" s="42"/>
      <c r="AV296" s="42"/>
      <c r="AW296" s="42"/>
      <c r="AX296" s="42"/>
      <c r="AY296" s="42"/>
      <c r="AZ296" s="42"/>
      <c r="BA296" s="42"/>
      <c r="BB296" s="42"/>
      <c r="BC296" s="42"/>
      <c r="BD296" s="42"/>
      <c r="BE296" s="42"/>
      <c r="BF296" s="42"/>
      <c r="BG296" s="42"/>
      <c r="BH296" s="42"/>
      <c r="BI296" s="42"/>
      <c r="BJ296" s="42"/>
      <c r="BK296" s="42"/>
      <c r="BL296" s="42"/>
      <c r="BM296" s="42"/>
      <c r="BN296" s="42"/>
      <c r="BO296" s="42"/>
      <c r="BP296" s="42"/>
      <c r="BQ296" s="42"/>
      <c r="BR296" s="42"/>
      <c r="BS296" s="42"/>
      <c r="BT296" s="42"/>
      <c r="BU296" s="42"/>
      <c r="BV296" s="42"/>
      <c r="BW296" s="42"/>
      <c r="BX296" s="42"/>
      <c r="BY296" s="42"/>
      <c r="BZ296" s="42"/>
      <c r="CA296" s="42"/>
      <c r="CB296" s="42"/>
      <c r="CC296" s="42"/>
      <c r="CD296" s="42"/>
      <c r="CE296" s="42"/>
      <c r="CF296" s="42"/>
      <c r="CG296" s="42"/>
      <c r="CH296" s="42"/>
      <c r="CI296" s="42"/>
      <c r="CJ296" s="42"/>
      <c r="CK296" s="42"/>
      <c r="CL296" s="42"/>
      <c r="CM296" s="42"/>
      <c r="CN296" s="42"/>
      <c r="CO296" s="42"/>
      <c r="CP296" s="42"/>
      <c r="CQ296" s="42"/>
      <c r="CR296" s="42"/>
      <c r="CS296" s="42"/>
      <c r="CT296" s="42"/>
      <c r="CU296" s="42"/>
      <c r="CV296" s="42"/>
      <c r="CW296" s="42"/>
      <c r="CX296" s="42"/>
      <c r="CY296" s="42"/>
      <c r="CZ296" s="42"/>
      <c r="DA296" s="42"/>
      <c r="DB296" s="42"/>
      <c r="DC296" s="42"/>
      <c r="DD296" s="42"/>
      <c r="DE296" s="42"/>
      <c r="DF296" s="42"/>
      <c r="DG296" s="42"/>
      <c r="DH296" s="154"/>
      <c r="DI296" s="42"/>
      <c r="DJ296" s="42"/>
    </row>
    <row r="297" spans="1:114" s="155" customFormat="1" ht="14.85" customHeight="1">
      <c r="A297" s="37"/>
      <c r="B297" s="42" t="s">
        <v>501</v>
      </c>
      <c r="C297" s="54" t="s">
        <v>502</v>
      </c>
      <c r="D297" s="48">
        <v>495.52</v>
      </c>
      <c r="E297" s="49">
        <v>495.52</v>
      </c>
      <c r="F297" s="42">
        <f>SUM(H297:DJ297)</f>
        <v>0</v>
      </c>
      <c r="G297" s="42">
        <f>F297*D297</f>
        <v>0</v>
      </c>
      <c r="H297" s="42"/>
      <c r="I297" s="42"/>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c r="AG297" s="42"/>
      <c r="AH297" s="42"/>
      <c r="AI297" s="42"/>
      <c r="AJ297" s="42"/>
      <c r="AK297" s="42"/>
      <c r="AL297" s="42"/>
      <c r="AM297" s="42"/>
      <c r="AN297" s="42"/>
      <c r="AO297" s="42"/>
      <c r="AP297" s="42"/>
      <c r="AQ297" s="42"/>
      <c r="AR297" s="42"/>
      <c r="AS297" s="42"/>
      <c r="AT297" s="42"/>
      <c r="AU297" s="42"/>
      <c r="AV297" s="42"/>
      <c r="AW297" s="42"/>
      <c r="AX297" s="42"/>
      <c r="AY297" s="42"/>
      <c r="AZ297" s="42"/>
      <c r="BA297" s="42"/>
      <c r="BB297" s="42"/>
      <c r="BC297" s="42"/>
      <c r="BD297" s="42"/>
      <c r="BE297" s="42"/>
      <c r="BF297" s="42"/>
      <c r="BG297" s="42"/>
      <c r="BH297" s="42"/>
      <c r="BI297" s="42"/>
      <c r="BJ297" s="42"/>
      <c r="BK297" s="42"/>
      <c r="BL297" s="42"/>
      <c r="BM297" s="42"/>
      <c r="BN297" s="42"/>
      <c r="BO297" s="42"/>
      <c r="BP297" s="42"/>
      <c r="BQ297" s="42"/>
      <c r="BR297" s="42"/>
      <c r="BS297" s="42"/>
      <c r="BT297" s="42"/>
      <c r="BU297" s="42"/>
      <c r="BV297" s="42"/>
      <c r="BW297" s="42"/>
      <c r="BX297" s="42"/>
      <c r="BY297" s="42"/>
      <c r="BZ297" s="42"/>
      <c r="CA297" s="42"/>
      <c r="CB297" s="42"/>
      <c r="CC297" s="42"/>
      <c r="CD297" s="42"/>
      <c r="CE297" s="42"/>
      <c r="CF297" s="42"/>
      <c r="CG297" s="42"/>
      <c r="CH297" s="42"/>
      <c r="CI297" s="42"/>
      <c r="CJ297" s="42"/>
      <c r="CK297" s="42"/>
      <c r="CL297" s="42"/>
      <c r="CM297" s="42"/>
      <c r="CN297" s="42"/>
      <c r="CO297" s="42"/>
      <c r="CP297" s="42"/>
      <c r="CQ297" s="42"/>
      <c r="CR297" s="42"/>
      <c r="CS297" s="42"/>
      <c r="CT297" s="42"/>
      <c r="CU297" s="42"/>
      <c r="CV297" s="42"/>
      <c r="CW297" s="42"/>
      <c r="CX297" s="42"/>
      <c r="CY297" s="42"/>
      <c r="CZ297" s="42"/>
      <c r="DA297" s="42"/>
      <c r="DB297" s="42"/>
      <c r="DC297" s="42"/>
      <c r="DD297" s="42"/>
      <c r="DE297" s="42"/>
      <c r="DF297" s="42"/>
      <c r="DG297" s="42"/>
      <c r="DH297" s="154"/>
      <c r="DI297" s="42"/>
      <c r="DJ297" s="42"/>
    </row>
    <row r="298" spans="1:114" s="155" customFormat="1" ht="14.85" customHeight="1">
      <c r="A298" s="37"/>
      <c r="B298" s="42" t="s">
        <v>503</v>
      </c>
      <c r="C298" s="54" t="s">
        <v>502</v>
      </c>
      <c r="D298" s="48">
        <v>2359.12</v>
      </c>
      <c r="E298" s="49">
        <v>2359.12</v>
      </c>
      <c r="F298" s="42">
        <f>SUM(H298:DJ298)</f>
        <v>0</v>
      </c>
      <c r="G298" s="42">
        <f>F298*D298</f>
        <v>0</v>
      </c>
      <c r="H298" s="42"/>
      <c r="I298" s="42"/>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c r="AG298" s="42"/>
      <c r="AH298" s="42"/>
      <c r="AI298" s="42"/>
      <c r="AJ298" s="42"/>
      <c r="AK298" s="42"/>
      <c r="AL298" s="42"/>
      <c r="AM298" s="42"/>
      <c r="AN298" s="42"/>
      <c r="AO298" s="42"/>
      <c r="AP298" s="42"/>
      <c r="AQ298" s="42"/>
      <c r="AR298" s="42"/>
      <c r="AS298" s="42"/>
      <c r="AT298" s="42"/>
      <c r="AU298" s="42"/>
      <c r="AV298" s="42"/>
      <c r="AW298" s="42"/>
      <c r="AX298" s="42"/>
      <c r="AY298" s="42"/>
      <c r="AZ298" s="42"/>
      <c r="BA298" s="42"/>
      <c r="BB298" s="42"/>
      <c r="BC298" s="42"/>
      <c r="BD298" s="42"/>
      <c r="BE298" s="42"/>
      <c r="BF298" s="42"/>
      <c r="BG298" s="42"/>
      <c r="BH298" s="42"/>
      <c r="BI298" s="42"/>
      <c r="BJ298" s="42"/>
      <c r="BK298" s="42"/>
      <c r="BL298" s="42"/>
      <c r="BM298" s="42"/>
      <c r="BN298" s="42"/>
      <c r="BO298" s="42"/>
      <c r="BP298" s="42"/>
      <c r="BQ298" s="42"/>
      <c r="BR298" s="42"/>
      <c r="BS298" s="42"/>
      <c r="BT298" s="42"/>
      <c r="BU298" s="42"/>
      <c r="BV298" s="42"/>
      <c r="BW298" s="42"/>
      <c r="BX298" s="42"/>
      <c r="BY298" s="42"/>
      <c r="BZ298" s="42"/>
      <c r="CA298" s="42"/>
      <c r="CB298" s="42"/>
      <c r="CC298" s="42"/>
      <c r="CD298" s="42"/>
      <c r="CE298" s="42"/>
      <c r="CF298" s="42"/>
      <c r="CG298" s="42"/>
      <c r="CH298" s="42"/>
      <c r="CI298" s="42"/>
      <c r="CJ298" s="42"/>
      <c r="CK298" s="42"/>
      <c r="CL298" s="42"/>
      <c r="CM298" s="42"/>
      <c r="CN298" s="42"/>
      <c r="CO298" s="42"/>
      <c r="CP298" s="42"/>
      <c r="CQ298" s="42"/>
      <c r="CR298" s="42"/>
      <c r="CS298" s="42"/>
      <c r="CT298" s="42"/>
      <c r="CU298" s="42"/>
      <c r="CV298" s="42"/>
      <c r="CW298" s="42"/>
      <c r="CX298" s="42"/>
      <c r="CY298" s="42"/>
      <c r="CZ298" s="42"/>
      <c r="DA298" s="42"/>
      <c r="DB298" s="42"/>
      <c r="DC298" s="42"/>
      <c r="DD298" s="42"/>
      <c r="DE298" s="42"/>
      <c r="DF298" s="42"/>
      <c r="DG298" s="42"/>
      <c r="DH298" s="154"/>
      <c r="DI298" s="42"/>
      <c r="DJ298" s="42"/>
    </row>
    <row r="299" spans="1:114" s="155" customFormat="1" ht="14.85" customHeight="1">
      <c r="A299" s="37"/>
      <c r="B299" s="42" t="s">
        <v>504</v>
      </c>
      <c r="C299" s="54" t="s">
        <v>502</v>
      </c>
      <c r="D299" s="48">
        <v>1615.66</v>
      </c>
      <c r="E299" s="49">
        <v>1615.66</v>
      </c>
      <c r="F299" s="42">
        <f>SUM(H299:DJ299)</f>
        <v>0</v>
      </c>
      <c r="G299" s="42">
        <f>F299*D299</f>
        <v>0</v>
      </c>
      <c r="H299" s="42"/>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42"/>
      <c r="AH299" s="42"/>
      <c r="AI299" s="42"/>
      <c r="AJ299" s="42"/>
      <c r="AK299" s="42"/>
      <c r="AL299" s="42"/>
      <c r="AM299" s="42"/>
      <c r="AN299" s="42"/>
      <c r="AO299" s="42"/>
      <c r="AP299" s="42"/>
      <c r="AQ299" s="42"/>
      <c r="AR299" s="42"/>
      <c r="AS299" s="42"/>
      <c r="AT299" s="42"/>
      <c r="AU299" s="42"/>
      <c r="AV299" s="42"/>
      <c r="AW299" s="42"/>
      <c r="AX299" s="42"/>
      <c r="AY299" s="42"/>
      <c r="AZ299" s="42"/>
      <c r="BA299" s="42"/>
      <c r="BB299" s="42"/>
      <c r="BC299" s="42"/>
      <c r="BD299" s="42"/>
      <c r="BE299" s="42"/>
      <c r="BF299" s="42"/>
      <c r="BG299" s="42"/>
      <c r="BH299" s="42"/>
      <c r="BI299" s="42"/>
      <c r="BJ299" s="42"/>
      <c r="BK299" s="42"/>
      <c r="BL299" s="42"/>
      <c r="BM299" s="42"/>
      <c r="BN299" s="42"/>
      <c r="BO299" s="42"/>
      <c r="BP299" s="42"/>
      <c r="BQ299" s="42"/>
      <c r="BR299" s="42"/>
      <c r="BS299" s="42"/>
      <c r="BT299" s="42"/>
      <c r="BU299" s="42"/>
      <c r="BV299" s="42"/>
      <c r="BW299" s="42"/>
      <c r="BX299" s="42"/>
      <c r="BY299" s="42"/>
      <c r="BZ299" s="42"/>
      <c r="CA299" s="42"/>
      <c r="CB299" s="42"/>
      <c r="CC299" s="42"/>
      <c r="CD299" s="42"/>
      <c r="CE299" s="42"/>
      <c r="CF299" s="42"/>
      <c r="CG299" s="42"/>
      <c r="CH299" s="42"/>
      <c r="CI299" s="42"/>
      <c r="CJ299" s="42"/>
      <c r="CK299" s="42"/>
      <c r="CL299" s="42"/>
      <c r="CM299" s="42"/>
      <c r="CN299" s="42"/>
      <c r="CO299" s="42"/>
      <c r="CP299" s="42"/>
      <c r="CQ299" s="42"/>
      <c r="CR299" s="42"/>
      <c r="CS299" s="42"/>
      <c r="CT299" s="42"/>
      <c r="CU299" s="42"/>
      <c r="CV299" s="42"/>
      <c r="CW299" s="42"/>
      <c r="CX299" s="42"/>
      <c r="CY299" s="42"/>
      <c r="CZ299" s="42"/>
      <c r="DA299" s="42"/>
      <c r="DB299" s="42"/>
      <c r="DC299" s="42"/>
      <c r="DD299" s="42"/>
      <c r="DE299" s="42"/>
      <c r="DF299" s="42"/>
      <c r="DG299" s="42"/>
      <c r="DH299" s="154"/>
      <c r="DI299" s="42"/>
      <c r="DJ299" s="42"/>
    </row>
    <row r="300" spans="1:114" s="155" customFormat="1" ht="14.85" customHeight="1">
      <c r="A300" s="37"/>
      <c r="B300" s="42" t="s">
        <v>505</v>
      </c>
      <c r="C300" s="54" t="s">
        <v>502</v>
      </c>
      <c r="D300" s="48">
        <v>144.19999999999999</v>
      </c>
      <c r="E300" s="49">
        <v>144.19999999999999</v>
      </c>
      <c r="F300" s="42">
        <f>SUM(H300:DJ300)</f>
        <v>0</v>
      </c>
      <c r="G300" s="42">
        <f>F300*D300</f>
        <v>0</v>
      </c>
      <c r="H300" s="42"/>
      <c r="I300" s="42"/>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c r="AG300" s="42"/>
      <c r="AH300" s="42"/>
      <c r="AI300" s="42"/>
      <c r="AJ300" s="42"/>
      <c r="AK300" s="42"/>
      <c r="AL300" s="42"/>
      <c r="AM300" s="42"/>
      <c r="AN300" s="42"/>
      <c r="AO300" s="42"/>
      <c r="AP300" s="42"/>
      <c r="AQ300" s="42"/>
      <c r="AR300" s="42"/>
      <c r="AS300" s="42"/>
      <c r="AT300" s="42"/>
      <c r="AU300" s="42"/>
      <c r="AV300" s="42"/>
      <c r="AW300" s="42"/>
      <c r="AX300" s="42"/>
      <c r="AY300" s="42"/>
      <c r="AZ300" s="42"/>
      <c r="BA300" s="42"/>
      <c r="BB300" s="42"/>
      <c r="BC300" s="42"/>
      <c r="BD300" s="42"/>
      <c r="BE300" s="42"/>
      <c r="BF300" s="42"/>
      <c r="BG300" s="42"/>
      <c r="BH300" s="42"/>
      <c r="BI300" s="42"/>
      <c r="BJ300" s="42"/>
      <c r="BK300" s="42"/>
      <c r="BL300" s="42"/>
      <c r="BM300" s="42"/>
      <c r="BN300" s="42"/>
      <c r="BO300" s="42"/>
      <c r="BP300" s="42"/>
      <c r="BQ300" s="42"/>
      <c r="BR300" s="42"/>
      <c r="BS300" s="42"/>
      <c r="BT300" s="42"/>
      <c r="BU300" s="42"/>
      <c r="BV300" s="42"/>
      <c r="BW300" s="42"/>
      <c r="BX300" s="42"/>
      <c r="BY300" s="42"/>
      <c r="BZ300" s="42"/>
      <c r="CA300" s="42"/>
      <c r="CB300" s="42"/>
      <c r="CC300" s="42"/>
      <c r="CD300" s="42"/>
      <c r="CE300" s="42"/>
      <c r="CF300" s="42"/>
      <c r="CG300" s="42"/>
      <c r="CH300" s="42"/>
      <c r="CI300" s="42"/>
      <c r="CJ300" s="42"/>
      <c r="CK300" s="42"/>
      <c r="CL300" s="42"/>
      <c r="CM300" s="42"/>
      <c r="CN300" s="42"/>
      <c r="CO300" s="42"/>
      <c r="CP300" s="42"/>
      <c r="CQ300" s="42"/>
      <c r="CR300" s="42"/>
      <c r="CS300" s="42"/>
      <c r="CT300" s="42"/>
      <c r="CU300" s="42"/>
      <c r="CV300" s="42"/>
      <c r="CW300" s="42"/>
      <c r="CX300" s="42"/>
      <c r="CY300" s="42"/>
      <c r="CZ300" s="42"/>
      <c r="DA300" s="42"/>
      <c r="DB300" s="42"/>
      <c r="DC300" s="42"/>
      <c r="DD300" s="42"/>
      <c r="DE300" s="42"/>
      <c r="DF300" s="42"/>
      <c r="DG300" s="42"/>
      <c r="DH300" s="154"/>
      <c r="DI300" s="42"/>
      <c r="DJ300" s="42"/>
    </row>
    <row r="301" spans="1:114" s="155" customFormat="1" ht="14.85" customHeight="1">
      <c r="A301" s="53" t="s">
        <v>506</v>
      </c>
      <c r="B301" s="38" t="s">
        <v>507</v>
      </c>
      <c r="C301" s="39"/>
      <c r="D301" s="48"/>
      <c r="E301" s="49"/>
      <c r="F301" s="42"/>
      <c r="G301" s="42"/>
      <c r="H301" s="42"/>
      <c r="I301" s="42"/>
      <c r="J301" s="42"/>
      <c r="K301" s="42"/>
      <c r="L301" s="42"/>
      <c r="M301" s="42"/>
      <c r="N301" s="42"/>
      <c r="O301" s="42"/>
      <c r="P301" s="42"/>
      <c r="Q301" s="42"/>
      <c r="R301" s="42"/>
      <c r="S301" s="42"/>
      <c r="T301" s="42"/>
      <c r="U301" s="42"/>
      <c r="V301" s="42"/>
      <c r="W301" s="42"/>
      <c r="X301" s="42"/>
      <c r="Y301" s="42"/>
      <c r="Z301" s="42"/>
      <c r="AA301" s="42"/>
      <c r="AB301" s="42"/>
      <c r="AC301" s="42"/>
      <c r="AD301" s="42"/>
      <c r="AE301" s="42"/>
      <c r="AF301" s="42"/>
      <c r="AG301" s="42"/>
      <c r="AH301" s="42"/>
      <c r="AI301" s="42"/>
      <c r="AJ301" s="42"/>
      <c r="AK301" s="42"/>
      <c r="AL301" s="42"/>
      <c r="AM301" s="42"/>
      <c r="AN301" s="42"/>
      <c r="AO301" s="42"/>
      <c r="AP301" s="42"/>
      <c r="AQ301" s="42"/>
      <c r="AR301" s="42"/>
      <c r="AS301" s="42"/>
      <c r="AT301" s="42"/>
      <c r="AU301" s="42"/>
      <c r="AV301" s="42"/>
      <c r="AW301" s="42"/>
      <c r="AX301" s="42"/>
      <c r="AY301" s="42"/>
      <c r="AZ301" s="42"/>
      <c r="BA301" s="42"/>
      <c r="BB301" s="42"/>
      <c r="BC301" s="42"/>
      <c r="BD301" s="42"/>
      <c r="BE301" s="42"/>
      <c r="BF301" s="42"/>
      <c r="BG301" s="42"/>
      <c r="BH301" s="42"/>
      <c r="BI301" s="42"/>
      <c r="BJ301" s="42"/>
      <c r="BK301" s="42"/>
      <c r="BL301" s="42"/>
      <c r="BM301" s="42"/>
      <c r="BN301" s="42"/>
      <c r="BO301" s="42"/>
      <c r="BP301" s="42"/>
      <c r="BQ301" s="42"/>
      <c r="BR301" s="42"/>
      <c r="BS301" s="42"/>
      <c r="BT301" s="42"/>
      <c r="BU301" s="42"/>
      <c r="BV301" s="42"/>
      <c r="BW301" s="42"/>
      <c r="BX301" s="42"/>
      <c r="BY301" s="42"/>
      <c r="BZ301" s="42"/>
      <c r="CA301" s="42"/>
      <c r="CB301" s="42"/>
      <c r="CC301" s="42"/>
      <c r="CD301" s="42"/>
      <c r="CE301" s="42"/>
      <c r="CF301" s="42"/>
      <c r="CG301" s="42"/>
      <c r="CH301" s="42"/>
      <c r="CI301" s="42"/>
      <c r="CJ301" s="42"/>
      <c r="CK301" s="42"/>
      <c r="CL301" s="42"/>
      <c r="CM301" s="42"/>
      <c r="CN301" s="42"/>
      <c r="CO301" s="42"/>
      <c r="CP301" s="42"/>
      <c r="CQ301" s="42"/>
      <c r="CR301" s="42"/>
      <c r="CS301" s="42"/>
      <c r="CT301" s="42"/>
      <c r="CU301" s="42"/>
      <c r="CV301" s="42"/>
      <c r="CW301" s="42"/>
      <c r="CX301" s="42"/>
      <c r="CY301" s="42"/>
      <c r="CZ301" s="42"/>
      <c r="DA301" s="42"/>
      <c r="DB301" s="42"/>
      <c r="DC301" s="42"/>
      <c r="DD301" s="42"/>
      <c r="DE301" s="42"/>
      <c r="DF301" s="42"/>
      <c r="DG301" s="42"/>
      <c r="DH301" s="154"/>
      <c r="DI301" s="42"/>
      <c r="DJ301" s="42"/>
    </row>
    <row r="302" spans="1:114" s="155" customFormat="1" ht="14.85" customHeight="1">
      <c r="A302" s="37"/>
      <c r="B302" s="46" t="s">
        <v>128</v>
      </c>
      <c r="C302" s="39"/>
      <c r="D302" s="48"/>
      <c r="E302" s="49"/>
      <c r="F302" s="42"/>
      <c r="G302" s="42"/>
      <c r="H302" s="42"/>
      <c r="I302" s="42"/>
      <c r="J302" s="42"/>
      <c r="K302" s="42"/>
      <c r="L302" s="42"/>
      <c r="M302" s="42"/>
      <c r="N302" s="42"/>
      <c r="O302" s="42"/>
      <c r="P302" s="42"/>
      <c r="Q302" s="42"/>
      <c r="R302" s="42"/>
      <c r="S302" s="42"/>
      <c r="T302" s="42"/>
      <c r="U302" s="42"/>
      <c r="V302" s="42"/>
      <c r="W302" s="42"/>
      <c r="X302" s="42"/>
      <c r="Y302" s="42"/>
      <c r="Z302" s="42"/>
      <c r="AA302" s="42"/>
      <c r="AB302" s="42"/>
      <c r="AC302" s="42"/>
      <c r="AD302" s="42"/>
      <c r="AE302" s="42"/>
      <c r="AF302" s="42"/>
      <c r="AG302" s="42"/>
      <c r="AH302" s="42"/>
      <c r="AI302" s="42"/>
      <c r="AJ302" s="42"/>
      <c r="AK302" s="42"/>
      <c r="AL302" s="42"/>
      <c r="AM302" s="42"/>
      <c r="AN302" s="42"/>
      <c r="AO302" s="42"/>
      <c r="AP302" s="42"/>
      <c r="AQ302" s="42"/>
      <c r="AR302" s="42"/>
      <c r="AS302" s="42"/>
      <c r="AT302" s="42"/>
      <c r="AU302" s="42"/>
      <c r="AV302" s="42"/>
      <c r="AW302" s="42"/>
      <c r="AX302" s="42"/>
      <c r="AY302" s="42"/>
      <c r="AZ302" s="42"/>
      <c r="BA302" s="42"/>
      <c r="BB302" s="42"/>
      <c r="BC302" s="42"/>
      <c r="BD302" s="42"/>
      <c r="BE302" s="42"/>
      <c r="BF302" s="42"/>
      <c r="BG302" s="42"/>
      <c r="BH302" s="42"/>
      <c r="BI302" s="42"/>
      <c r="BJ302" s="42"/>
      <c r="BK302" s="42"/>
      <c r="BL302" s="42"/>
      <c r="BM302" s="42"/>
      <c r="BN302" s="42"/>
      <c r="BO302" s="42"/>
      <c r="BP302" s="42"/>
      <c r="BQ302" s="42"/>
      <c r="BR302" s="42"/>
      <c r="BS302" s="42"/>
      <c r="BT302" s="42"/>
      <c r="BU302" s="42"/>
      <c r="BV302" s="42"/>
      <c r="BW302" s="42"/>
      <c r="BX302" s="42"/>
      <c r="BY302" s="42"/>
      <c r="BZ302" s="42"/>
      <c r="CA302" s="42"/>
      <c r="CB302" s="42"/>
      <c r="CC302" s="42"/>
      <c r="CD302" s="42"/>
      <c r="CE302" s="42"/>
      <c r="CF302" s="42"/>
      <c r="CG302" s="42"/>
      <c r="CH302" s="42"/>
      <c r="CI302" s="42"/>
      <c r="CJ302" s="42"/>
      <c r="CK302" s="42"/>
      <c r="CL302" s="42"/>
      <c r="CM302" s="42"/>
      <c r="CN302" s="42"/>
      <c r="CO302" s="42"/>
      <c r="CP302" s="42"/>
      <c r="CQ302" s="42"/>
      <c r="CR302" s="42"/>
      <c r="CS302" s="42"/>
      <c r="CT302" s="42"/>
      <c r="CU302" s="42"/>
      <c r="CV302" s="42"/>
      <c r="CW302" s="42"/>
      <c r="CX302" s="42"/>
      <c r="CY302" s="42"/>
      <c r="CZ302" s="42"/>
      <c r="DA302" s="42"/>
      <c r="DB302" s="42"/>
      <c r="DC302" s="42"/>
      <c r="DD302" s="42"/>
      <c r="DE302" s="42"/>
      <c r="DF302" s="42"/>
      <c r="DG302" s="42"/>
      <c r="DH302" s="154"/>
      <c r="DI302" s="42"/>
      <c r="DJ302" s="42"/>
    </row>
    <row r="303" spans="1:114" s="155" customFormat="1" ht="16.7" customHeight="1">
      <c r="A303" s="37"/>
      <c r="B303" s="46" t="s">
        <v>508</v>
      </c>
      <c r="C303" s="39" t="s">
        <v>509</v>
      </c>
      <c r="D303" s="48">
        <v>388.91</v>
      </c>
      <c r="E303" s="49">
        <v>388.91</v>
      </c>
      <c r="F303" s="42">
        <f>SUM(H303:DJ303)</f>
        <v>0</v>
      </c>
      <c r="G303" s="42">
        <f>F303*D303</f>
        <v>0</v>
      </c>
      <c r="H303" s="42"/>
      <c r="I303" s="42"/>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c r="AG303" s="42"/>
      <c r="AH303" s="42"/>
      <c r="AI303" s="42"/>
      <c r="AJ303" s="42"/>
      <c r="AK303" s="42"/>
      <c r="AL303" s="42"/>
      <c r="AM303" s="42"/>
      <c r="AN303" s="42"/>
      <c r="AO303" s="42"/>
      <c r="AP303" s="42"/>
      <c r="AQ303" s="42"/>
      <c r="AR303" s="42"/>
      <c r="AS303" s="42"/>
      <c r="AT303" s="42"/>
      <c r="AU303" s="42"/>
      <c r="AV303" s="42"/>
      <c r="AW303" s="42"/>
      <c r="AX303" s="42"/>
      <c r="AY303" s="42"/>
      <c r="AZ303" s="42"/>
      <c r="BA303" s="42"/>
      <c r="BB303" s="42"/>
      <c r="BC303" s="42"/>
      <c r="BD303" s="42"/>
      <c r="BE303" s="42"/>
      <c r="BF303" s="42"/>
      <c r="BG303" s="42"/>
      <c r="BH303" s="42"/>
      <c r="BI303" s="42"/>
      <c r="BJ303" s="42"/>
      <c r="BK303" s="42"/>
      <c r="BL303" s="42"/>
      <c r="BM303" s="42"/>
      <c r="BN303" s="42"/>
      <c r="BO303" s="42"/>
      <c r="BP303" s="42"/>
      <c r="BQ303" s="42"/>
      <c r="BR303" s="42"/>
      <c r="BS303" s="42"/>
      <c r="BT303" s="42"/>
      <c r="BU303" s="42"/>
      <c r="BV303" s="42"/>
      <c r="BW303" s="42"/>
      <c r="BX303" s="42"/>
      <c r="BY303" s="42"/>
      <c r="BZ303" s="42"/>
      <c r="CA303" s="42"/>
      <c r="CB303" s="42"/>
      <c r="CC303" s="42"/>
      <c r="CD303" s="42"/>
      <c r="CE303" s="42"/>
      <c r="CF303" s="42"/>
      <c r="CG303" s="42"/>
      <c r="CH303" s="42"/>
      <c r="CI303" s="42"/>
      <c r="CJ303" s="42"/>
      <c r="CK303" s="42"/>
      <c r="CL303" s="42"/>
      <c r="CM303" s="42"/>
      <c r="CN303" s="42"/>
      <c r="CO303" s="42"/>
      <c r="CP303" s="42"/>
      <c r="CQ303" s="42"/>
      <c r="CR303" s="42"/>
      <c r="CS303" s="42"/>
      <c r="CT303" s="42"/>
      <c r="CU303" s="42"/>
      <c r="CV303" s="42"/>
      <c r="CW303" s="42"/>
      <c r="CX303" s="42"/>
      <c r="CY303" s="42"/>
      <c r="CZ303" s="42"/>
      <c r="DA303" s="42"/>
      <c r="DB303" s="42"/>
      <c r="DC303" s="42"/>
      <c r="DD303" s="42"/>
      <c r="DE303" s="42"/>
      <c r="DF303" s="42"/>
      <c r="DG303" s="42"/>
      <c r="DH303" s="154"/>
      <c r="DI303" s="42"/>
      <c r="DJ303" s="42"/>
    </row>
    <row r="304" spans="1:114" s="155" customFormat="1" ht="15.75" customHeight="1">
      <c r="A304" s="37"/>
      <c r="B304" s="46" t="s">
        <v>510</v>
      </c>
      <c r="C304" s="39" t="s">
        <v>509</v>
      </c>
      <c r="D304" s="48">
        <v>1564.91</v>
      </c>
      <c r="E304" s="49">
        <v>1564.91</v>
      </c>
      <c r="F304" s="42">
        <f>SUM(H304:DJ304)</f>
        <v>0</v>
      </c>
      <c r="G304" s="42">
        <f>F304*D304</f>
        <v>0</v>
      </c>
      <c r="H304" s="42"/>
      <c r="I304" s="42"/>
      <c r="J304" s="42"/>
      <c r="K304" s="42"/>
      <c r="L304" s="42"/>
      <c r="M304" s="42"/>
      <c r="N304" s="42"/>
      <c r="O304" s="42"/>
      <c r="P304" s="42"/>
      <c r="Q304" s="42"/>
      <c r="R304" s="42"/>
      <c r="S304" s="42"/>
      <c r="T304" s="42"/>
      <c r="U304" s="42"/>
      <c r="V304" s="42"/>
      <c r="W304" s="42"/>
      <c r="X304" s="42"/>
      <c r="Y304" s="42"/>
      <c r="Z304" s="42"/>
      <c r="AA304" s="42"/>
      <c r="AB304" s="42"/>
      <c r="AC304" s="42"/>
      <c r="AD304" s="42"/>
      <c r="AE304" s="42"/>
      <c r="AF304" s="42"/>
      <c r="AG304" s="42"/>
      <c r="AH304" s="42"/>
      <c r="AI304" s="42"/>
      <c r="AJ304" s="42"/>
      <c r="AK304" s="42"/>
      <c r="AL304" s="42"/>
      <c r="AM304" s="42"/>
      <c r="AN304" s="42"/>
      <c r="AO304" s="42"/>
      <c r="AP304" s="42"/>
      <c r="AQ304" s="42"/>
      <c r="AR304" s="42"/>
      <c r="AS304" s="42"/>
      <c r="AT304" s="42"/>
      <c r="AU304" s="42"/>
      <c r="AV304" s="42"/>
      <c r="AW304" s="42"/>
      <c r="AX304" s="42"/>
      <c r="AY304" s="42"/>
      <c r="AZ304" s="42"/>
      <c r="BA304" s="42"/>
      <c r="BB304" s="42"/>
      <c r="BC304" s="42"/>
      <c r="BD304" s="42"/>
      <c r="BE304" s="42"/>
      <c r="BF304" s="42"/>
      <c r="BG304" s="42"/>
      <c r="BH304" s="42"/>
      <c r="BI304" s="42"/>
      <c r="BJ304" s="42"/>
      <c r="BK304" s="42"/>
      <c r="BL304" s="42"/>
      <c r="BM304" s="42"/>
      <c r="BN304" s="42"/>
      <c r="BO304" s="42"/>
      <c r="BP304" s="42"/>
      <c r="BQ304" s="42"/>
      <c r="BR304" s="42"/>
      <c r="BS304" s="42"/>
      <c r="BT304" s="42"/>
      <c r="BU304" s="42"/>
      <c r="BV304" s="42"/>
      <c r="BW304" s="42"/>
      <c r="BX304" s="42"/>
      <c r="BY304" s="42"/>
      <c r="BZ304" s="42"/>
      <c r="CA304" s="42"/>
      <c r="CB304" s="42"/>
      <c r="CC304" s="42"/>
      <c r="CD304" s="42"/>
      <c r="CE304" s="42"/>
      <c r="CF304" s="42"/>
      <c r="CG304" s="42"/>
      <c r="CH304" s="42"/>
      <c r="CI304" s="42"/>
      <c r="CJ304" s="42"/>
      <c r="CK304" s="42"/>
      <c r="CL304" s="42"/>
      <c r="CM304" s="42"/>
      <c r="CN304" s="42"/>
      <c r="CO304" s="42"/>
      <c r="CP304" s="42"/>
      <c r="CQ304" s="42"/>
      <c r="CR304" s="42"/>
      <c r="CS304" s="42"/>
      <c r="CT304" s="42"/>
      <c r="CU304" s="42"/>
      <c r="CV304" s="42"/>
      <c r="CW304" s="42"/>
      <c r="CX304" s="42"/>
      <c r="CY304" s="42"/>
      <c r="CZ304" s="42"/>
      <c r="DA304" s="42"/>
      <c r="DB304" s="42"/>
      <c r="DC304" s="42"/>
      <c r="DD304" s="42"/>
      <c r="DE304" s="42"/>
      <c r="DF304" s="42"/>
      <c r="DG304" s="42"/>
      <c r="DH304" s="154"/>
      <c r="DI304" s="42"/>
      <c r="DJ304" s="42"/>
    </row>
    <row r="305" spans="1:114" s="155" customFormat="1" ht="14.85" customHeight="1">
      <c r="A305" s="37"/>
      <c r="B305" s="114" t="s">
        <v>511</v>
      </c>
      <c r="C305" s="54" t="s">
        <v>509</v>
      </c>
      <c r="D305" s="48">
        <v>4114.3999999999996</v>
      </c>
      <c r="E305" s="49">
        <v>4114.3999999999996</v>
      </c>
      <c r="F305" s="42">
        <f>SUM(H305:DJ305)</f>
        <v>0</v>
      </c>
      <c r="G305" s="42">
        <f>F305*D305</f>
        <v>0</v>
      </c>
      <c r="H305" s="42"/>
      <c r="I305" s="42"/>
      <c r="J305" s="42"/>
      <c r="K305" s="42"/>
      <c r="L305" s="42"/>
      <c r="M305" s="42"/>
      <c r="N305" s="42"/>
      <c r="O305" s="42"/>
      <c r="P305" s="42"/>
      <c r="Q305" s="42"/>
      <c r="R305" s="42"/>
      <c r="S305" s="42"/>
      <c r="T305" s="42"/>
      <c r="U305" s="42"/>
      <c r="V305" s="42"/>
      <c r="W305" s="42"/>
      <c r="X305" s="42"/>
      <c r="Y305" s="42"/>
      <c r="Z305" s="42"/>
      <c r="AA305" s="42"/>
      <c r="AB305" s="42"/>
      <c r="AC305" s="42"/>
      <c r="AD305" s="42"/>
      <c r="AE305" s="42"/>
      <c r="AF305" s="42"/>
      <c r="AG305" s="42"/>
      <c r="AH305" s="42"/>
      <c r="AI305" s="42"/>
      <c r="AJ305" s="42"/>
      <c r="AK305" s="42"/>
      <c r="AL305" s="42"/>
      <c r="AM305" s="42"/>
      <c r="AN305" s="42"/>
      <c r="AO305" s="42"/>
      <c r="AP305" s="42"/>
      <c r="AQ305" s="42"/>
      <c r="AR305" s="42"/>
      <c r="AS305" s="42"/>
      <c r="AT305" s="42"/>
      <c r="AU305" s="42"/>
      <c r="AV305" s="42"/>
      <c r="AW305" s="42"/>
      <c r="AX305" s="42"/>
      <c r="AY305" s="42"/>
      <c r="AZ305" s="42"/>
      <c r="BA305" s="42"/>
      <c r="BB305" s="42"/>
      <c r="BC305" s="42"/>
      <c r="BD305" s="42"/>
      <c r="BE305" s="42"/>
      <c r="BF305" s="42"/>
      <c r="BG305" s="42"/>
      <c r="BH305" s="42"/>
      <c r="BI305" s="42"/>
      <c r="BJ305" s="42"/>
      <c r="BK305" s="42"/>
      <c r="BL305" s="42"/>
      <c r="BM305" s="42"/>
      <c r="BN305" s="42"/>
      <c r="BO305" s="42"/>
      <c r="BP305" s="42"/>
      <c r="BQ305" s="42"/>
      <c r="BR305" s="42"/>
      <c r="BS305" s="42"/>
      <c r="BT305" s="42"/>
      <c r="BU305" s="42"/>
      <c r="BV305" s="42"/>
      <c r="BW305" s="42"/>
      <c r="BX305" s="42"/>
      <c r="BY305" s="42"/>
      <c r="BZ305" s="42"/>
      <c r="CA305" s="42"/>
      <c r="CB305" s="42"/>
      <c r="CC305" s="42"/>
      <c r="CD305" s="42"/>
      <c r="CE305" s="42"/>
      <c r="CF305" s="42"/>
      <c r="CG305" s="42"/>
      <c r="CH305" s="42"/>
      <c r="CI305" s="42"/>
      <c r="CJ305" s="42"/>
      <c r="CK305" s="42"/>
      <c r="CL305" s="42"/>
      <c r="CM305" s="42"/>
      <c r="CN305" s="42"/>
      <c r="CO305" s="42"/>
      <c r="CP305" s="42"/>
      <c r="CQ305" s="42"/>
      <c r="CR305" s="42"/>
      <c r="CS305" s="42"/>
      <c r="CT305" s="42"/>
      <c r="CU305" s="42"/>
      <c r="CV305" s="42"/>
      <c r="CW305" s="42"/>
      <c r="CX305" s="42"/>
      <c r="CY305" s="42"/>
      <c r="CZ305" s="42"/>
      <c r="DA305" s="42"/>
      <c r="DB305" s="42"/>
      <c r="DC305" s="42"/>
      <c r="DD305" s="42"/>
      <c r="DE305" s="42"/>
      <c r="DF305" s="42"/>
      <c r="DG305" s="42"/>
      <c r="DH305" s="154"/>
      <c r="DI305" s="42"/>
      <c r="DJ305" s="42"/>
    </row>
    <row r="306" spans="1:114" ht="14.85" customHeight="1">
      <c r="A306" s="62" t="s">
        <v>512</v>
      </c>
      <c r="B306" s="115" t="s">
        <v>513</v>
      </c>
      <c r="C306" s="116"/>
      <c r="D306" s="65"/>
      <c r="E306" s="66"/>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c r="CY306" s="18"/>
      <c r="CZ306" s="18"/>
      <c r="DA306" s="18"/>
      <c r="DB306" s="18"/>
      <c r="DC306" s="18"/>
      <c r="DD306" s="18"/>
      <c r="DE306" s="18"/>
      <c r="DF306" s="18"/>
      <c r="DG306" s="18"/>
      <c r="DH306" s="19"/>
      <c r="DI306" s="18"/>
      <c r="DJ306" s="18"/>
    </row>
    <row r="307" spans="1:114" ht="34.35" customHeight="1">
      <c r="A307" s="97" t="s">
        <v>514</v>
      </c>
      <c r="B307" s="23" t="s">
        <v>515</v>
      </c>
      <c r="C307" s="64" t="s">
        <v>516</v>
      </c>
      <c r="D307" s="65">
        <v>1.31</v>
      </c>
      <c r="E307" s="66">
        <v>1.31</v>
      </c>
      <c r="F307" s="18">
        <f>SUM(H307:DI307)</f>
        <v>0</v>
      </c>
      <c r="G307" s="18">
        <f t="shared" ref="G307:G316" si="18">F307*D307</f>
        <v>0</v>
      </c>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18"/>
      <c r="CF307" s="18"/>
      <c r="CG307" s="18"/>
      <c r="CH307" s="18"/>
      <c r="CI307" s="18"/>
      <c r="CJ307" s="18"/>
      <c r="CK307" s="18"/>
      <c r="CL307" s="18"/>
      <c r="CM307" s="18"/>
      <c r="CN307" s="18"/>
      <c r="CO307" s="18"/>
      <c r="CP307" s="18"/>
      <c r="CQ307" s="18"/>
      <c r="CR307" s="18"/>
      <c r="CS307" s="18"/>
      <c r="CT307" s="18"/>
      <c r="CU307" s="18"/>
      <c r="CV307" s="18"/>
      <c r="CW307" s="18"/>
      <c r="CX307" s="18"/>
      <c r="CY307" s="18"/>
      <c r="CZ307" s="18"/>
      <c r="DA307" s="18"/>
      <c r="DB307" s="18"/>
      <c r="DC307" s="18"/>
      <c r="DD307" s="18"/>
      <c r="DE307" s="18"/>
      <c r="DF307" s="18"/>
      <c r="DG307" s="18"/>
      <c r="DH307" s="19"/>
      <c r="DI307" s="18"/>
      <c r="DJ307" s="18"/>
    </row>
    <row r="308" spans="1:114" s="155" customFormat="1" ht="34.35" customHeight="1">
      <c r="A308" s="37" t="s">
        <v>517</v>
      </c>
      <c r="B308" s="42" t="s">
        <v>518</v>
      </c>
      <c r="C308" s="39" t="s">
        <v>516</v>
      </c>
      <c r="D308" s="48">
        <v>0.36212</v>
      </c>
      <c r="E308" s="49">
        <v>0.36212</v>
      </c>
      <c r="F308" s="42">
        <f t="shared" ref="F308:F316" si="19">SUM(H308:DJ308)</f>
        <v>0</v>
      </c>
      <c r="G308" s="42">
        <f t="shared" si="18"/>
        <v>0</v>
      </c>
      <c r="H308" s="42"/>
      <c r="I308" s="42"/>
      <c r="J308" s="42"/>
      <c r="K308" s="42"/>
      <c r="L308" s="42"/>
      <c r="M308" s="42"/>
      <c r="N308" s="42"/>
      <c r="O308" s="42"/>
      <c r="P308" s="42"/>
      <c r="Q308" s="42"/>
      <c r="R308" s="42"/>
      <c r="S308" s="42"/>
      <c r="T308" s="42"/>
      <c r="U308" s="42"/>
      <c r="V308" s="42"/>
      <c r="W308" s="42"/>
      <c r="X308" s="42"/>
      <c r="Y308" s="42"/>
      <c r="Z308" s="42"/>
      <c r="AA308" s="42"/>
      <c r="AB308" s="42"/>
      <c r="AC308" s="42"/>
      <c r="AD308" s="42"/>
      <c r="AE308" s="42"/>
      <c r="AF308" s="42"/>
      <c r="AG308" s="42"/>
      <c r="AH308" s="42"/>
      <c r="AI308" s="42"/>
      <c r="AJ308" s="42"/>
      <c r="AK308" s="42"/>
      <c r="AL308" s="42"/>
      <c r="AM308" s="42"/>
      <c r="AN308" s="42"/>
      <c r="AO308" s="42"/>
      <c r="AP308" s="42"/>
      <c r="AQ308" s="42"/>
      <c r="AR308" s="42"/>
      <c r="AS308" s="42"/>
      <c r="AT308" s="42"/>
      <c r="AU308" s="42"/>
      <c r="AV308" s="42"/>
      <c r="AW308" s="42"/>
      <c r="AX308" s="42"/>
      <c r="AY308" s="42"/>
      <c r="AZ308" s="42"/>
      <c r="BA308" s="42"/>
      <c r="BB308" s="42"/>
      <c r="BC308" s="42"/>
      <c r="BD308" s="42"/>
      <c r="BE308" s="42"/>
      <c r="BF308" s="42"/>
      <c r="BG308" s="42"/>
      <c r="BH308" s="42"/>
      <c r="BI308" s="42"/>
      <c r="BJ308" s="42"/>
      <c r="BK308" s="42"/>
      <c r="BL308" s="42"/>
      <c r="BM308" s="42"/>
      <c r="BN308" s="42"/>
      <c r="BO308" s="42"/>
      <c r="BP308" s="42"/>
      <c r="BQ308" s="42"/>
      <c r="BR308" s="42"/>
      <c r="BS308" s="42"/>
      <c r="BT308" s="42"/>
      <c r="BU308" s="42"/>
      <c r="BV308" s="42"/>
      <c r="BW308" s="42"/>
      <c r="BX308" s="42"/>
      <c r="BY308" s="42"/>
      <c r="BZ308" s="42"/>
      <c r="CA308" s="42"/>
      <c r="CB308" s="42"/>
      <c r="CC308" s="42"/>
      <c r="CD308" s="42"/>
      <c r="CE308" s="42"/>
      <c r="CF308" s="42"/>
      <c r="CG308" s="42"/>
      <c r="CH308" s="42"/>
      <c r="CI308" s="42"/>
      <c r="CJ308" s="42"/>
      <c r="CK308" s="42"/>
      <c r="CL308" s="42"/>
      <c r="CM308" s="42"/>
      <c r="CN308" s="42"/>
      <c r="CO308" s="42"/>
      <c r="CP308" s="42"/>
      <c r="CQ308" s="42"/>
      <c r="CR308" s="42"/>
      <c r="CS308" s="42"/>
      <c r="CT308" s="42"/>
      <c r="CU308" s="42"/>
      <c r="CV308" s="42"/>
      <c r="CW308" s="42"/>
      <c r="CX308" s="42"/>
      <c r="CY308" s="42"/>
      <c r="CZ308" s="42"/>
      <c r="DA308" s="42"/>
      <c r="DB308" s="42"/>
      <c r="DC308" s="42"/>
      <c r="DD308" s="42"/>
      <c r="DE308" s="42"/>
      <c r="DF308" s="42"/>
      <c r="DG308" s="42"/>
      <c r="DH308" s="154"/>
      <c r="DI308" s="42"/>
      <c r="DJ308" s="42"/>
    </row>
    <row r="309" spans="1:114" s="155" customFormat="1" ht="32.450000000000003" customHeight="1">
      <c r="A309" s="37" t="s">
        <v>519</v>
      </c>
      <c r="B309" s="42" t="s">
        <v>520</v>
      </c>
      <c r="C309" s="54" t="s">
        <v>135</v>
      </c>
      <c r="D309" s="48">
        <v>1724.71</v>
      </c>
      <c r="E309" s="49">
        <v>1724.71</v>
      </c>
      <c r="F309" s="42">
        <f t="shared" si="19"/>
        <v>0</v>
      </c>
      <c r="G309" s="42">
        <f t="shared" si="18"/>
        <v>0</v>
      </c>
      <c r="H309" s="42"/>
      <c r="I309" s="42"/>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42"/>
      <c r="AH309" s="42"/>
      <c r="AI309" s="42"/>
      <c r="AJ309" s="42"/>
      <c r="AK309" s="42"/>
      <c r="AL309" s="42"/>
      <c r="AM309" s="42"/>
      <c r="AN309" s="42"/>
      <c r="AO309" s="42"/>
      <c r="AP309" s="42"/>
      <c r="AQ309" s="42"/>
      <c r="AR309" s="42"/>
      <c r="AS309" s="42"/>
      <c r="AT309" s="42"/>
      <c r="AU309" s="42"/>
      <c r="AV309" s="42"/>
      <c r="AW309" s="42"/>
      <c r="AX309" s="42"/>
      <c r="AY309" s="42"/>
      <c r="AZ309" s="42"/>
      <c r="BA309" s="42"/>
      <c r="BB309" s="42"/>
      <c r="BC309" s="42"/>
      <c r="BD309" s="42"/>
      <c r="BE309" s="42"/>
      <c r="BF309" s="42"/>
      <c r="BG309" s="42"/>
      <c r="BH309" s="42"/>
      <c r="BI309" s="42"/>
      <c r="BJ309" s="42"/>
      <c r="BK309" s="42"/>
      <c r="BL309" s="42"/>
      <c r="BM309" s="42"/>
      <c r="BN309" s="42"/>
      <c r="BO309" s="42"/>
      <c r="BP309" s="42"/>
      <c r="BQ309" s="42"/>
      <c r="BR309" s="42"/>
      <c r="BS309" s="42"/>
      <c r="BT309" s="42"/>
      <c r="BU309" s="42"/>
      <c r="BV309" s="42"/>
      <c r="BW309" s="42"/>
      <c r="BX309" s="42"/>
      <c r="BY309" s="42"/>
      <c r="BZ309" s="42"/>
      <c r="CA309" s="42"/>
      <c r="CB309" s="42"/>
      <c r="CC309" s="42"/>
      <c r="CD309" s="42"/>
      <c r="CE309" s="42"/>
      <c r="CF309" s="42"/>
      <c r="CG309" s="42"/>
      <c r="CH309" s="42"/>
      <c r="CI309" s="42"/>
      <c r="CJ309" s="42"/>
      <c r="CK309" s="42"/>
      <c r="CL309" s="42"/>
      <c r="CM309" s="42"/>
      <c r="CN309" s="42"/>
      <c r="CO309" s="42"/>
      <c r="CP309" s="42"/>
      <c r="CQ309" s="42"/>
      <c r="CR309" s="42"/>
      <c r="CS309" s="42"/>
      <c r="CT309" s="42"/>
      <c r="CU309" s="42"/>
      <c r="CV309" s="42"/>
      <c r="CW309" s="42"/>
      <c r="CX309" s="42"/>
      <c r="CY309" s="42"/>
      <c r="CZ309" s="42"/>
      <c r="DA309" s="42"/>
      <c r="DB309" s="42"/>
      <c r="DC309" s="42"/>
      <c r="DD309" s="42"/>
      <c r="DE309" s="42"/>
      <c r="DF309" s="42"/>
      <c r="DG309" s="42"/>
      <c r="DH309" s="154"/>
      <c r="DI309" s="42"/>
      <c r="DJ309" s="42"/>
    </row>
    <row r="310" spans="1:114" s="155" customFormat="1" ht="14.85" customHeight="1">
      <c r="A310" s="37" t="s">
        <v>521</v>
      </c>
      <c r="B310" s="42" t="s">
        <v>522</v>
      </c>
      <c r="C310" s="54" t="s">
        <v>135</v>
      </c>
      <c r="D310" s="48">
        <v>813.03</v>
      </c>
      <c r="E310" s="49">
        <v>813.03</v>
      </c>
      <c r="F310" s="42">
        <f t="shared" si="19"/>
        <v>0</v>
      </c>
      <c r="G310" s="42">
        <f t="shared" si="18"/>
        <v>0</v>
      </c>
      <c r="H310" s="42"/>
      <c r="I310" s="42"/>
      <c r="J310" s="42"/>
      <c r="K310" s="42"/>
      <c r="L310" s="42"/>
      <c r="M310" s="42"/>
      <c r="N310" s="42"/>
      <c r="O310" s="42"/>
      <c r="P310" s="42"/>
      <c r="Q310" s="42"/>
      <c r="R310" s="42"/>
      <c r="S310" s="42"/>
      <c r="T310" s="42"/>
      <c r="U310" s="42"/>
      <c r="V310" s="42"/>
      <c r="W310" s="42"/>
      <c r="X310" s="42"/>
      <c r="Y310" s="42"/>
      <c r="Z310" s="42"/>
      <c r="AA310" s="42"/>
      <c r="AB310" s="42"/>
      <c r="AC310" s="42"/>
      <c r="AD310" s="42"/>
      <c r="AE310" s="42"/>
      <c r="AF310" s="42"/>
      <c r="AG310" s="42"/>
      <c r="AH310" s="42"/>
      <c r="AI310" s="42"/>
      <c r="AJ310" s="42"/>
      <c r="AK310" s="42"/>
      <c r="AL310" s="42"/>
      <c r="AM310" s="42"/>
      <c r="AN310" s="42"/>
      <c r="AO310" s="42"/>
      <c r="AP310" s="42"/>
      <c r="AQ310" s="42"/>
      <c r="AR310" s="42"/>
      <c r="AS310" s="42"/>
      <c r="AT310" s="42"/>
      <c r="AU310" s="42"/>
      <c r="AV310" s="42"/>
      <c r="AW310" s="42"/>
      <c r="AX310" s="42"/>
      <c r="AY310" s="42"/>
      <c r="AZ310" s="42"/>
      <c r="BA310" s="42"/>
      <c r="BB310" s="42"/>
      <c r="BC310" s="42"/>
      <c r="BD310" s="42"/>
      <c r="BE310" s="42"/>
      <c r="BF310" s="42"/>
      <c r="BG310" s="42"/>
      <c r="BH310" s="42"/>
      <c r="BI310" s="42"/>
      <c r="BJ310" s="42"/>
      <c r="BK310" s="42"/>
      <c r="BL310" s="42"/>
      <c r="BM310" s="42"/>
      <c r="BN310" s="42"/>
      <c r="BO310" s="42"/>
      <c r="BP310" s="42"/>
      <c r="BQ310" s="42"/>
      <c r="BR310" s="42"/>
      <c r="BS310" s="42"/>
      <c r="BT310" s="42"/>
      <c r="BU310" s="42"/>
      <c r="BV310" s="42"/>
      <c r="BW310" s="42"/>
      <c r="BX310" s="42"/>
      <c r="BY310" s="42"/>
      <c r="BZ310" s="42"/>
      <c r="CA310" s="42"/>
      <c r="CB310" s="42"/>
      <c r="CC310" s="42"/>
      <c r="CD310" s="42"/>
      <c r="CE310" s="42"/>
      <c r="CF310" s="42"/>
      <c r="CG310" s="42"/>
      <c r="CH310" s="42"/>
      <c r="CI310" s="42"/>
      <c r="CJ310" s="42"/>
      <c r="CK310" s="42"/>
      <c r="CL310" s="42"/>
      <c r="CM310" s="42"/>
      <c r="CN310" s="42"/>
      <c r="CO310" s="42"/>
      <c r="CP310" s="42"/>
      <c r="CQ310" s="42"/>
      <c r="CR310" s="42"/>
      <c r="CS310" s="42"/>
      <c r="CT310" s="42"/>
      <c r="CU310" s="42"/>
      <c r="CV310" s="42"/>
      <c r="CW310" s="42"/>
      <c r="CX310" s="42"/>
      <c r="CY310" s="42"/>
      <c r="CZ310" s="42"/>
      <c r="DA310" s="42"/>
      <c r="DB310" s="42"/>
      <c r="DC310" s="42"/>
      <c r="DD310" s="42"/>
      <c r="DE310" s="42"/>
      <c r="DF310" s="42"/>
      <c r="DG310" s="42"/>
      <c r="DH310" s="154"/>
      <c r="DI310" s="42"/>
      <c r="DJ310" s="42"/>
    </row>
    <row r="311" spans="1:114" s="155" customFormat="1" ht="26.85" customHeight="1">
      <c r="A311" s="37" t="s">
        <v>523</v>
      </c>
      <c r="B311" s="43" t="s">
        <v>524</v>
      </c>
      <c r="C311" s="54" t="s">
        <v>151</v>
      </c>
      <c r="D311" s="48">
        <v>375.44</v>
      </c>
      <c r="E311" s="49">
        <v>375.44</v>
      </c>
      <c r="F311" s="42">
        <f t="shared" si="19"/>
        <v>0</v>
      </c>
      <c r="G311" s="42">
        <f t="shared" si="18"/>
        <v>0</v>
      </c>
      <c r="H311" s="42"/>
      <c r="I311" s="42"/>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c r="AG311" s="42"/>
      <c r="AH311" s="42"/>
      <c r="AI311" s="42"/>
      <c r="AJ311" s="42"/>
      <c r="AK311" s="42"/>
      <c r="AL311" s="42"/>
      <c r="AM311" s="42"/>
      <c r="AN311" s="42"/>
      <c r="AO311" s="42"/>
      <c r="AP311" s="42"/>
      <c r="AQ311" s="42"/>
      <c r="AR311" s="42"/>
      <c r="AS311" s="42"/>
      <c r="AT311" s="42"/>
      <c r="AU311" s="42"/>
      <c r="AV311" s="42"/>
      <c r="AW311" s="42"/>
      <c r="AX311" s="42"/>
      <c r="AY311" s="42"/>
      <c r="AZ311" s="42"/>
      <c r="BA311" s="42"/>
      <c r="BB311" s="42"/>
      <c r="BC311" s="42"/>
      <c r="BD311" s="42"/>
      <c r="BE311" s="42"/>
      <c r="BF311" s="42"/>
      <c r="BG311" s="42"/>
      <c r="BH311" s="42"/>
      <c r="BI311" s="42"/>
      <c r="BJ311" s="42"/>
      <c r="BK311" s="42"/>
      <c r="BL311" s="42"/>
      <c r="BM311" s="42"/>
      <c r="BN311" s="42"/>
      <c r="BO311" s="42"/>
      <c r="BP311" s="42"/>
      <c r="BQ311" s="42"/>
      <c r="BR311" s="42"/>
      <c r="BS311" s="42"/>
      <c r="BT311" s="42"/>
      <c r="BU311" s="42"/>
      <c r="BV311" s="42"/>
      <c r="BW311" s="42"/>
      <c r="BX311" s="42"/>
      <c r="BY311" s="42"/>
      <c r="BZ311" s="42"/>
      <c r="CA311" s="42"/>
      <c r="CB311" s="42"/>
      <c r="CC311" s="42"/>
      <c r="CD311" s="42"/>
      <c r="CE311" s="42"/>
      <c r="CF311" s="42"/>
      <c r="CG311" s="42"/>
      <c r="CH311" s="42"/>
      <c r="CI311" s="42"/>
      <c r="CJ311" s="42"/>
      <c r="CK311" s="42"/>
      <c r="CL311" s="42"/>
      <c r="CM311" s="42"/>
      <c r="CN311" s="42"/>
      <c r="CO311" s="42"/>
      <c r="CP311" s="42"/>
      <c r="CQ311" s="42"/>
      <c r="CR311" s="42"/>
      <c r="CS311" s="42"/>
      <c r="CT311" s="42"/>
      <c r="CU311" s="42"/>
      <c r="CV311" s="42"/>
      <c r="CW311" s="42"/>
      <c r="CX311" s="42"/>
      <c r="CY311" s="42"/>
      <c r="CZ311" s="42"/>
      <c r="DA311" s="42"/>
      <c r="DB311" s="42"/>
      <c r="DC311" s="42"/>
      <c r="DD311" s="42"/>
      <c r="DE311" s="42"/>
      <c r="DF311" s="42"/>
      <c r="DG311" s="42"/>
      <c r="DH311" s="154"/>
      <c r="DI311" s="42"/>
      <c r="DJ311" s="42"/>
    </row>
    <row r="312" spans="1:114" s="155" customFormat="1" ht="34.35" customHeight="1">
      <c r="A312" s="37" t="s">
        <v>525</v>
      </c>
      <c r="B312" s="42" t="s">
        <v>526</v>
      </c>
      <c r="C312" s="39" t="s">
        <v>516</v>
      </c>
      <c r="D312" s="48">
        <v>0.02</v>
      </c>
      <c r="E312" s="49">
        <v>0.02</v>
      </c>
      <c r="F312" s="42">
        <f t="shared" si="19"/>
        <v>0</v>
      </c>
      <c r="G312" s="42">
        <f t="shared" si="18"/>
        <v>0</v>
      </c>
      <c r="H312" s="42"/>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2"/>
      <c r="AH312" s="42"/>
      <c r="AI312" s="42"/>
      <c r="AJ312" s="42"/>
      <c r="AK312" s="42"/>
      <c r="AL312" s="42"/>
      <c r="AM312" s="42"/>
      <c r="AN312" s="42"/>
      <c r="AO312" s="42"/>
      <c r="AP312" s="42"/>
      <c r="AQ312" s="42"/>
      <c r="AR312" s="42"/>
      <c r="AS312" s="42"/>
      <c r="AT312" s="42"/>
      <c r="AU312" s="42"/>
      <c r="AV312" s="42"/>
      <c r="AW312" s="42"/>
      <c r="AX312" s="42"/>
      <c r="AY312" s="42"/>
      <c r="AZ312" s="42"/>
      <c r="BA312" s="42"/>
      <c r="BB312" s="42"/>
      <c r="BC312" s="42"/>
      <c r="BD312" s="42"/>
      <c r="BE312" s="42"/>
      <c r="BF312" s="42"/>
      <c r="BG312" s="42"/>
      <c r="BH312" s="42"/>
      <c r="BI312" s="42"/>
      <c r="BJ312" s="42"/>
      <c r="BK312" s="42"/>
      <c r="BL312" s="42"/>
      <c r="BM312" s="42"/>
      <c r="BN312" s="42"/>
      <c r="BO312" s="42"/>
      <c r="BP312" s="42"/>
      <c r="BQ312" s="42"/>
      <c r="BR312" s="42"/>
      <c r="BS312" s="42"/>
      <c r="BT312" s="42"/>
      <c r="BU312" s="42"/>
      <c r="BV312" s="42"/>
      <c r="BW312" s="42"/>
      <c r="BX312" s="42"/>
      <c r="BY312" s="42"/>
      <c r="BZ312" s="42"/>
      <c r="CA312" s="42"/>
      <c r="CB312" s="42"/>
      <c r="CC312" s="42"/>
      <c r="CD312" s="42"/>
      <c r="CE312" s="42"/>
      <c r="CF312" s="42"/>
      <c r="CG312" s="42"/>
      <c r="CH312" s="42"/>
      <c r="CI312" s="42"/>
      <c r="CJ312" s="42"/>
      <c r="CK312" s="42"/>
      <c r="CL312" s="42"/>
      <c r="CM312" s="42"/>
      <c r="CN312" s="42"/>
      <c r="CO312" s="42"/>
      <c r="CP312" s="42"/>
      <c r="CQ312" s="42"/>
      <c r="CR312" s="42"/>
      <c r="CS312" s="42"/>
      <c r="CT312" s="42"/>
      <c r="CU312" s="42"/>
      <c r="CV312" s="42"/>
      <c r="CW312" s="42"/>
      <c r="CX312" s="42"/>
      <c r="CY312" s="42"/>
      <c r="CZ312" s="42"/>
      <c r="DA312" s="42"/>
      <c r="DB312" s="42"/>
      <c r="DC312" s="42"/>
      <c r="DD312" s="42"/>
      <c r="DE312" s="42"/>
      <c r="DF312" s="42"/>
      <c r="DG312" s="42"/>
      <c r="DH312" s="154"/>
      <c r="DI312" s="42"/>
      <c r="DJ312" s="42"/>
    </row>
    <row r="313" spans="1:114" s="155" customFormat="1" ht="26.85" customHeight="1">
      <c r="A313" s="53" t="s">
        <v>527</v>
      </c>
      <c r="B313" s="38" t="s">
        <v>528</v>
      </c>
      <c r="C313" s="54"/>
      <c r="D313" s="48"/>
      <c r="E313" s="49"/>
      <c r="F313" s="42">
        <f t="shared" si="19"/>
        <v>0</v>
      </c>
      <c r="G313" s="42">
        <f t="shared" si="18"/>
        <v>0</v>
      </c>
      <c r="H313" s="42"/>
      <c r="I313" s="42"/>
      <c r="J313" s="42"/>
      <c r="K313" s="42"/>
      <c r="L313" s="42"/>
      <c r="M313" s="42"/>
      <c r="N313" s="42"/>
      <c r="O313" s="42"/>
      <c r="P313" s="42"/>
      <c r="Q313" s="42"/>
      <c r="R313" s="42"/>
      <c r="S313" s="42"/>
      <c r="T313" s="42"/>
      <c r="U313" s="42"/>
      <c r="V313" s="42"/>
      <c r="W313" s="42"/>
      <c r="X313" s="42"/>
      <c r="Y313" s="42"/>
      <c r="Z313" s="42"/>
      <c r="AA313" s="42"/>
      <c r="AB313" s="42"/>
      <c r="AC313" s="42"/>
      <c r="AD313" s="42"/>
      <c r="AE313" s="42"/>
      <c r="AF313" s="42"/>
      <c r="AG313" s="42"/>
      <c r="AH313" s="42"/>
      <c r="AI313" s="42"/>
      <c r="AJ313" s="42"/>
      <c r="AK313" s="42"/>
      <c r="AL313" s="42"/>
      <c r="AM313" s="42"/>
      <c r="AN313" s="42"/>
      <c r="AO313" s="42"/>
      <c r="AP313" s="42"/>
      <c r="AQ313" s="42"/>
      <c r="AR313" s="42"/>
      <c r="AS313" s="42"/>
      <c r="AT313" s="42"/>
      <c r="AU313" s="42"/>
      <c r="AV313" s="42"/>
      <c r="AW313" s="42"/>
      <c r="AX313" s="42"/>
      <c r="AY313" s="42"/>
      <c r="AZ313" s="42"/>
      <c r="BA313" s="42"/>
      <c r="BB313" s="42"/>
      <c r="BC313" s="42"/>
      <c r="BD313" s="42"/>
      <c r="BE313" s="42"/>
      <c r="BF313" s="42"/>
      <c r="BG313" s="42"/>
      <c r="BH313" s="42"/>
      <c r="BI313" s="42"/>
      <c r="BJ313" s="42"/>
      <c r="BK313" s="42"/>
      <c r="BL313" s="42"/>
      <c r="BM313" s="42"/>
      <c r="BN313" s="42"/>
      <c r="BO313" s="42"/>
      <c r="BP313" s="42"/>
      <c r="BQ313" s="42"/>
      <c r="BR313" s="42"/>
      <c r="BS313" s="42"/>
      <c r="BT313" s="42"/>
      <c r="BU313" s="42"/>
      <c r="BV313" s="42"/>
      <c r="BW313" s="42"/>
      <c r="BX313" s="42"/>
      <c r="BY313" s="42"/>
      <c r="BZ313" s="42"/>
      <c r="CA313" s="42"/>
      <c r="CB313" s="42"/>
      <c r="CC313" s="42"/>
      <c r="CD313" s="42"/>
      <c r="CE313" s="42"/>
      <c r="CF313" s="42"/>
      <c r="CG313" s="42"/>
      <c r="CH313" s="42"/>
      <c r="CI313" s="42"/>
      <c r="CJ313" s="42"/>
      <c r="CK313" s="42"/>
      <c r="CL313" s="42"/>
      <c r="CM313" s="42"/>
      <c r="CN313" s="42"/>
      <c r="CO313" s="42"/>
      <c r="CP313" s="42"/>
      <c r="CQ313" s="42"/>
      <c r="CR313" s="42"/>
      <c r="CS313" s="42"/>
      <c r="CT313" s="42"/>
      <c r="CU313" s="42"/>
      <c r="CV313" s="42"/>
      <c r="CW313" s="42"/>
      <c r="CX313" s="42"/>
      <c r="CY313" s="42"/>
      <c r="CZ313" s="42"/>
      <c r="DA313" s="42"/>
      <c r="DB313" s="42"/>
      <c r="DC313" s="42"/>
      <c r="DD313" s="42"/>
      <c r="DE313" s="42"/>
      <c r="DF313" s="42"/>
      <c r="DG313" s="42"/>
      <c r="DH313" s="154"/>
      <c r="DI313" s="42"/>
      <c r="DJ313" s="42"/>
    </row>
    <row r="314" spans="1:114" s="159" customFormat="1" ht="14.85" customHeight="1">
      <c r="A314" s="72" t="s">
        <v>529</v>
      </c>
      <c r="B314" s="61" t="s">
        <v>530</v>
      </c>
      <c r="C314" s="117" t="s">
        <v>151</v>
      </c>
      <c r="D314" s="70">
        <v>72.761713600000007</v>
      </c>
      <c r="E314" s="71">
        <v>72.761713600000007</v>
      </c>
      <c r="F314" s="61">
        <f t="shared" si="19"/>
        <v>0</v>
      </c>
      <c r="G314" s="61">
        <f t="shared" si="18"/>
        <v>0</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c r="BN314" s="61"/>
      <c r="BO314" s="61"/>
      <c r="BP314" s="61"/>
      <c r="BQ314" s="61"/>
      <c r="BR314" s="61"/>
      <c r="BS314" s="61"/>
      <c r="BT314" s="61"/>
      <c r="BU314" s="61"/>
      <c r="BV314" s="61"/>
      <c r="BW314" s="61"/>
      <c r="BX314" s="61"/>
      <c r="BY314" s="61"/>
      <c r="BZ314" s="61"/>
      <c r="CA314" s="61"/>
      <c r="CB314" s="61"/>
      <c r="CC314" s="61"/>
      <c r="CD314" s="61"/>
      <c r="CE314" s="61"/>
      <c r="CF314" s="61"/>
      <c r="CG314" s="61"/>
      <c r="CH314" s="61"/>
      <c r="CI314" s="61"/>
      <c r="CJ314" s="61"/>
      <c r="CK314" s="61"/>
      <c r="CL314" s="61"/>
      <c r="CM314" s="61"/>
      <c r="CN314" s="61"/>
      <c r="CO314" s="61"/>
      <c r="CP314" s="61"/>
      <c r="CQ314" s="61"/>
      <c r="CR314" s="61"/>
      <c r="CS314" s="61"/>
      <c r="CT314" s="61"/>
      <c r="CU314" s="61"/>
      <c r="CV314" s="61"/>
      <c r="CW314" s="61"/>
      <c r="CX314" s="61"/>
      <c r="CY314" s="61"/>
      <c r="CZ314" s="61"/>
      <c r="DA314" s="61"/>
      <c r="DB314" s="61"/>
      <c r="DC314" s="61"/>
      <c r="DD314" s="61"/>
      <c r="DE314" s="61"/>
      <c r="DF314" s="61"/>
      <c r="DG314" s="61"/>
      <c r="DH314" s="158"/>
      <c r="DI314" s="61"/>
      <c r="DJ314" s="61"/>
    </row>
    <row r="315" spans="1:114" s="159" customFormat="1" ht="14.85" customHeight="1">
      <c r="A315" s="72" t="s">
        <v>531</v>
      </c>
      <c r="B315" s="61" t="s">
        <v>532</v>
      </c>
      <c r="C315" s="117" t="s">
        <v>151</v>
      </c>
      <c r="D315" s="70">
        <v>1612.5974028000003</v>
      </c>
      <c r="E315" s="71">
        <v>1612.5974028000003</v>
      </c>
      <c r="F315" s="61">
        <f t="shared" si="19"/>
        <v>0</v>
      </c>
      <c r="G315" s="61">
        <f t="shared" si="18"/>
        <v>0</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c r="BN315" s="61"/>
      <c r="BO315" s="61"/>
      <c r="BP315" s="61"/>
      <c r="BQ315" s="61"/>
      <c r="BR315" s="61"/>
      <c r="BS315" s="61"/>
      <c r="BT315" s="61"/>
      <c r="BU315" s="61"/>
      <c r="BV315" s="61"/>
      <c r="BW315" s="61"/>
      <c r="BX315" s="61"/>
      <c r="BY315" s="61"/>
      <c r="BZ315" s="61"/>
      <c r="CA315" s="61"/>
      <c r="CB315" s="61"/>
      <c r="CC315" s="61"/>
      <c r="CD315" s="61"/>
      <c r="CE315" s="61"/>
      <c r="CF315" s="61"/>
      <c r="CG315" s="61"/>
      <c r="CH315" s="61"/>
      <c r="CI315" s="61"/>
      <c r="CJ315" s="61"/>
      <c r="CK315" s="61"/>
      <c r="CL315" s="61"/>
      <c r="CM315" s="61"/>
      <c r="CN315" s="61"/>
      <c r="CO315" s="61"/>
      <c r="CP315" s="61"/>
      <c r="CQ315" s="61"/>
      <c r="CR315" s="61"/>
      <c r="CS315" s="61"/>
      <c r="CT315" s="61"/>
      <c r="CU315" s="61"/>
      <c r="CV315" s="61"/>
      <c r="CW315" s="61"/>
      <c r="CX315" s="61"/>
      <c r="CY315" s="61"/>
      <c r="CZ315" s="61"/>
      <c r="DA315" s="61"/>
      <c r="DB315" s="61"/>
      <c r="DC315" s="61"/>
      <c r="DD315" s="61"/>
      <c r="DE315" s="61"/>
      <c r="DF315" s="61"/>
      <c r="DG315" s="61"/>
      <c r="DH315" s="158"/>
      <c r="DI315" s="61"/>
      <c r="DJ315" s="61"/>
    </row>
    <row r="316" spans="1:114" s="155" customFormat="1" ht="50.65" customHeight="1">
      <c r="A316" s="37" t="s">
        <v>533</v>
      </c>
      <c r="B316" s="43" t="s">
        <v>534</v>
      </c>
      <c r="C316" s="54" t="s">
        <v>130</v>
      </c>
      <c r="D316" s="48">
        <v>320.23581519999999</v>
      </c>
      <c r="E316" s="49">
        <v>320.23581519999999</v>
      </c>
      <c r="F316" s="42">
        <f t="shared" si="19"/>
        <v>0</v>
      </c>
      <c r="G316" s="42">
        <f t="shared" si="18"/>
        <v>0</v>
      </c>
      <c r="H316" s="42"/>
      <c r="I316" s="42"/>
      <c r="J316" s="42"/>
      <c r="K316" s="42"/>
      <c r="L316" s="42"/>
      <c r="M316" s="42"/>
      <c r="N316" s="42"/>
      <c r="O316" s="42"/>
      <c r="P316" s="42"/>
      <c r="Q316" s="42"/>
      <c r="R316" s="42"/>
      <c r="S316" s="42"/>
      <c r="T316" s="42"/>
      <c r="U316" s="42"/>
      <c r="V316" s="42"/>
      <c r="W316" s="42"/>
      <c r="X316" s="42"/>
      <c r="Y316" s="42"/>
      <c r="Z316" s="42"/>
      <c r="AA316" s="42"/>
      <c r="AB316" s="42"/>
      <c r="AC316" s="42"/>
      <c r="AD316" s="42"/>
      <c r="AE316" s="42"/>
      <c r="AF316" s="42"/>
      <c r="AG316" s="42"/>
      <c r="AH316" s="42"/>
      <c r="AI316" s="42"/>
      <c r="AJ316" s="42"/>
      <c r="AK316" s="42"/>
      <c r="AL316" s="42"/>
      <c r="AM316" s="42"/>
      <c r="AN316" s="42"/>
      <c r="AO316" s="42"/>
      <c r="AP316" s="42"/>
      <c r="AQ316" s="42"/>
      <c r="AR316" s="42"/>
      <c r="AS316" s="42"/>
      <c r="AT316" s="42"/>
      <c r="AU316" s="42"/>
      <c r="AV316" s="42"/>
      <c r="AW316" s="42"/>
      <c r="AX316" s="42"/>
      <c r="AY316" s="42"/>
      <c r="AZ316" s="42"/>
      <c r="BA316" s="42"/>
      <c r="BB316" s="42"/>
      <c r="BC316" s="42"/>
      <c r="BD316" s="42"/>
      <c r="BE316" s="42"/>
      <c r="BF316" s="42"/>
      <c r="BG316" s="42"/>
      <c r="BH316" s="42"/>
      <c r="BI316" s="42"/>
      <c r="BJ316" s="42"/>
      <c r="BK316" s="42"/>
      <c r="BL316" s="42"/>
      <c r="BM316" s="42"/>
      <c r="BN316" s="42"/>
      <c r="BO316" s="42"/>
      <c r="BP316" s="42"/>
      <c r="BQ316" s="42"/>
      <c r="BR316" s="42"/>
      <c r="BS316" s="42"/>
      <c r="BT316" s="42"/>
      <c r="BU316" s="42"/>
      <c r="BV316" s="42"/>
      <c r="BW316" s="42"/>
      <c r="BX316" s="42"/>
      <c r="BY316" s="42"/>
      <c r="BZ316" s="42"/>
      <c r="CA316" s="42"/>
      <c r="CB316" s="42"/>
      <c r="CC316" s="42"/>
      <c r="CD316" s="42"/>
      <c r="CE316" s="42"/>
      <c r="CF316" s="42"/>
      <c r="CG316" s="42"/>
      <c r="CH316" s="42"/>
      <c r="CI316" s="42"/>
      <c r="CJ316" s="42"/>
      <c r="CK316" s="42"/>
      <c r="CL316" s="42"/>
      <c r="CM316" s="42"/>
      <c r="CN316" s="42"/>
      <c r="CO316" s="42"/>
      <c r="CP316" s="42"/>
      <c r="CQ316" s="42"/>
      <c r="CR316" s="42"/>
      <c r="CS316" s="42"/>
      <c r="CT316" s="42"/>
      <c r="CU316" s="42"/>
      <c r="CV316" s="42"/>
      <c r="CW316" s="42"/>
      <c r="CX316" s="42"/>
      <c r="CY316" s="42"/>
      <c r="CZ316" s="42"/>
      <c r="DA316" s="42"/>
      <c r="DB316" s="42"/>
      <c r="DC316" s="42"/>
      <c r="DD316" s="42"/>
      <c r="DE316" s="42"/>
      <c r="DF316" s="42"/>
      <c r="DG316" s="42"/>
      <c r="DH316" s="154"/>
      <c r="DI316" s="42"/>
      <c r="DJ316" s="42"/>
    </row>
    <row r="317" spans="1:114" ht="38.85" customHeight="1">
      <c r="A317" s="62" t="s">
        <v>535</v>
      </c>
      <c r="B317" s="63" t="s">
        <v>536</v>
      </c>
      <c r="C317" s="116"/>
      <c r="D317" s="65"/>
      <c r="E317" s="66"/>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c r="CA317" s="18"/>
      <c r="CB317" s="18"/>
      <c r="CC317" s="18"/>
      <c r="CD317" s="18"/>
      <c r="CE317" s="18"/>
      <c r="CF317" s="18"/>
      <c r="CG317" s="18"/>
      <c r="CH317" s="18"/>
      <c r="CI317" s="18"/>
      <c r="CJ317" s="18"/>
      <c r="CK317" s="18"/>
      <c r="CL317" s="18"/>
      <c r="CM317" s="18"/>
      <c r="CN317" s="18"/>
      <c r="CO317" s="18"/>
      <c r="CP317" s="18"/>
      <c r="CQ317" s="18"/>
      <c r="CR317" s="18"/>
      <c r="CS317" s="18"/>
      <c r="CT317" s="18"/>
      <c r="CU317" s="18"/>
      <c r="CV317" s="18"/>
      <c r="CW317" s="18"/>
      <c r="CX317" s="18"/>
      <c r="CY317" s="18"/>
      <c r="CZ317" s="18"/>
      <c r="DA317" s="18"/>
      <c r="DB317" s="18"/>
      <c r="DC317" s="18"/>
      <c r="DD317" s="18"/>
      <c r="DE317" s="18"/>
      <c r="DF317" s="18"/>
      <c r="DG317" s="18"/>
      <c r="DH317" s="19"/>
      <c r="DI317" s="18"/>
      <c r="DJ317" s="18"/>
    </row>
    <row r="318" spans="1:114" ht="34.35" customHeight="1">
      <c r="A318" s="97" t="s">
        <v>537</v>
      </c>
      <c r="B318" s="63" t="s">
        <v>538</v>
      </c>
      <c r="C318" s="64" t="s">
        <v>516</v>
      </c>
      <c r="D318" s="104">
        <v>0.7</v>
      </c>
      <c r="E318" s="96">
        <v>0.7</v>
      </c>
      <c r="F318" s="18">
        <f>SUM(H318:DI318)</f>
        <v>0</v>
      </c>
      <c r="G318" s="18">
        <f>F318*D318</f>
        <v>0</v>
      </c>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c r="CA318" s="18"/>
      <c r="CB318" s="18"/>
      <c r="CC318" s="18"/>
      <c r="CD318" s="18"/>
      <c r="CE318" s="18"/>
      <c r="CF318" s="18"/>
      <c r="CG318" s="18"/>
      <c r="CH318" s="18"/>
      <c r="CI318" s="18"/>
      <c r="CJ318" s="18"/>
      <c r="CK318" s="18"/>
      <c r="CL318" s="18"/>
      <c r="CM318" s="18"/>
      <c r="CN318" s="18"/>
      <c r="CO318" s="18"/>
      <c r="CP318" s="18"/>
      <c r="CQ318" s="18"/>
      <c r="CR318" s="18"/>
      <c r="CS318" s="18"/>
      <c r="CT318" s="18"/>
      <c r="CU318" s="18"/>
      <c r="CV318" s="18"/>
      <c r="CW318" s="18"/>
      <c r="CX318" s="18"/>
      <c r="CY318" s="18"/>
      <c r="CZ318" s="18"/>
      <c r="DA318" s="18"/>
      <c r="DB318" s="18"/>
      <c r="DC318" s="18"/>
      <c r="DD318" s="18"/>
      <c r="DE318" s="18"/>
      <c r="DF318" s="18"/>
      <c r="DG318" s="18"/>
      <c r="DH318" s="19"/>
      <c r="DI318" s="18"/>
      <c r="DJ318" s="18"/>
    </row>
    <row r="319" spans="1:114" s="159" customFormat="1" ht="51" customHeight="1">
      <c r="A319" s="72" t="s">
        <v>539</v>
      </c>
      <c r="B319" s="73" t="s">
        <v>540</v>
      </c>
      <c r="C319" s="117" t="s">
        <v>541</v>
      </c>
      <c r="D319" s="70">
        <v>57.217505200000005</v>
      </c>
      <c r="E319" s="71">
        <v>57.217505200000005</v>
      </c>
      <c r="F319" s="61">
        <f>SUM(H319:DJ319)</f>
        <v>207</v>
      </c>
      <c r="G319" s="61">
        <f>F319*D319</f>
        <v>11844.023576400001</v>
      </c>
      <c r="H319" s="61"/>
      <c r="I319" s="61">
        <v>5</v>
      </c>
      <c r="J319" s="61">
        <v>1</v>
      </c>
      <c r="K319" s="61"/>
      <c r="L319" s="61">
        <v>2</v>
      </c>
      <c r="M319" s="61"/>
      <c r="N319" s="61">
        <v>2</v>
      </c>
      <c r="O319" s="61"/>
      <c r="P319" s="61">
        <v>2</v>
      </c>
      <c r="Q319" s="61">
        <v>2</v>
      </c>
      <c r="R319" s="61"/>
      <c r="S319" s="61"/>
      <c r="T319" s="61"/>
      <c r="U319" s="61"/>
      <c r="V319" s="61"/>
      <c r="W319" s="61"/>
      <c r="X319" s="61"/>
      <c r="Y319" s="61">
        <v>24</v>
      </c>
      <c r="Z319" s="61">
        <v>24</v>
      </c>
      <c r="AA319" s="61"/>
      <c r="AB319" s="61"/>
      <c r="AC319" s="61"/>
      <c r="AD319" s="61"/>
      <c r="AE319" s="61"/>
      <c r="AF319" s="61"/>
      <c r="AG319" s="61"/>
      <c r="AH319" s="61"/>
      <c r="AI319" s="61">
        <v>20</v>
      </c>
      <c r="AJ319" s="61">
        <v>2</v>
      </c>
      <c r="AK319" s="61"/>
      <c r="AL319" s="61"/>
      <c r="AM319" s="61"/>
      <c r="AN319" s="61"/>
      <c r="AO319" s="61"/>
      <c r="AP319" s="61"/>
      <c r="AQ319" s="61"/>
      <c r="AR319" s="61"/>
      <c r="AS319" s="61"/>
      <c r="AT319" s="61"/>
      <c r="AU319" s="61"/>
      <c r="AV319" s="61"/>
      <c r="AW319" s="61"/>
      <c r="AX319" s="61">
        <v>2</v>
      </c>
      <c r="AY319" s="61">
        <v>26</v>
      </c>
      <c r="AZ319" s="61">
        <v>24</v>
      </c>
      <c r="BA319" s="61">
        <v>3</v>
      </c>
      <c r="BB319" s="61">
        <v>3</v>
      </c>
      <c r="BC319" s="61">
        <v>4</v>
      </c>
      <c r="BD319" s="61">
        <v>1</v>
      </c>
      <c r="BE319" s="61">
        <v>1</v>
      </c>
      <c r="BF319" s="61"/>
      <c r="BG319" s="61"/>
      <c r="BH319" s="61"/>
      <c r="BI319" s="61"/>
      <c r="BJ319" s="61"/>
      <c r="BK319" s="61"/>
      <c r="BL319" s="61">
        <v>1</v>
      </c>
      <c r="BM319" s="61"/>
      <c r="BN319" s="61"/>
      <c r="BO319" s="61"/>
      <c r="BP319" s="61"/>
      <c r="BQ319" s="61">
        <v>2</v>
      </c>
      <c r="BR319" s="61">
        <v>2</v>
      </c>
      <c r="BS319" s="61">
        <v>8</v>
      </c>
      <c r="BT319" s="61">
        <v>1</v>
      </c>
      <c r="BU319" s="61">
        <v>1</v>
      </c>
      <c r="BV319" s="61"/>
      <c r="BW319" s="61">
        <v>2</v>
      </c>
      <c r="BX319" s="61"/>
      <c r="BY319" s="61">
        <v>1</v>
      </c>
      <c r="BZ319" s="61">
        <v>1</v>
      </c>
      <c r="CA319" s="61">
        <v>1</v>
      </c>
      <c r="CB319" s="61"/>
      <c r="CC319" s="61"/>
      <c r="CD319" s="61"/>
      <c r="CE319" s="61">
        <v>2</v>
      </c>
      <c r="CF319" s="61"/>
      <c r="CG319" s="61">
        <v>1</v>
      </c>
      <c r="CH319" s="61"/>
      <c r="CI319" s="61"/>
      <c r="CJ319" s="61"/>
      <c r="CK319" s="61"/>
      <c r="CL319" s="61"/>
      <c r="CM319" s="61">
        <v>6</v>
      </c>
      <c r="CN319" s="61"/>
      <c r="CO319" s="61"/>
      <c r="CP319" s="61"/>
      <c r="CQ319" s="61">
        <v>1</v>
      </c>
      <c r="CR319" s="61"/>
      <c r="CS319" s="61">
        <v>2</v>
      </c>
      <c r="CT319" s="61"/>
      <c r="CU319" s="61"/>
      <c r="CV319" s="61">
        <v>5</v>
      </c>
      <c r="CW319" s="61">
        <v>1</v>
      </c>
      <c r="CX319" s="61"/>
      <c r="CY319" s="61">
        <v>2</v>
      </c>
      <c r="CZ319" s="61">
        <v>3</v>
      </c>
      <c r="DA319" s="61">
        <v>6</v>
      </c>
      <c r="DB319" s="61"/>
      <c r="DC319" s="61">
        <v>9</v>
      </c>
      <c r="DD319" s="61"/>
      <c r="DE319" s="61"/>
      <c r="DF319" s="61"/>
      <c r="DG319" s="61"/>
      <c r="DH319" s="158"/>
      <c r="DI319" s="61">
        <v>1</v>
      </c>
      <c r="DJ319" s="61"/>
    </row>
    <row r="320" spans="1:114" s="25" customFormat="1" ht="26.85" customHeight="1">
      <c r="A320" s="97" t="s">
        <v>542</v>
      </c>
      <c r="B320" s="98" t="s">
        <v>543</v>
      </c>
      <c r="C320" s="116" t="s">
        <v>544</v>
      </c>
      <c r="D320" s="65">
        <v>58.096721600000002</v>
      </c>
      <c r="E320" s="66">
        <v>58.096721600000002</v>
      </c>
      <c r="F320" s="23">
        <f>SUM(H320:DI320)</f>
        <v>0</v>
      </c>
      <c r="G320" s="23">
        <f>F320*D320</f>
        <v>0</v>
      </c>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c r="BI320" s="23"/>
      <c r="BJ320" s="23"/>
      <c r="BK320" s="23"/>
      <c r="BL320" s="23"/>
      <c r="BM320" s="23"/>
      <c r="BN320" s="23"/>
      <c r="BO320" s="23"/>
      <c r="BP320" s="23"/>
      <c r="BQ320" s="23"/>
      <c r="BR320" s="23"/>
      <c r="BS320" s="23"/>
      <c r="BT320" s="23"/>
      <c r="BU320" s="23"/>
      <c r="BV320" s="23"/>
      <c r="BW320" s="23"/>
      <c r="BX320" s="23"/>
      <c r="BY320" s="23"/>
      <c r="BZ320" s="23"/>
      <c r="CA320" s="23"/>
      <c r="CB320" s="23"/>
      <c r="CC320" s="23"/>
      <c r="CD320" s="23"/>
      <c r="CE320" s="23"/>
      <c r="CF320" s="23"/>
      <c r="CG320" s="23"/>
      <c r="CH320" s="23"/>
      <c r="CI320" s="23"/>
      <c r="CJ320" s="23"/>
      <c r="CK320" s="23"/>
      <c r="CL320" s="23"/>
      <c r="CM320" s="23"/>
      <c r="CN320" s="23"/>
      <c r="CO320" s="23"/>
      <c r="CP320" s="23"/>
      <c r="CQ320" s="23"/>
      <c r="CR320" s="23"/>
      <c r="CS320" s="23"/>
      <c r="CT320" s="23"/>
      <c r="CU320" s="23"/>
      <c r="CV320" s="23"/>
      <c r="CW320" s="23"/>
      <c r="CX320" s="23"/>
      <c r="CY320" s="23"/>
      <c r="CZ320" s="23"/>
      <c r="DA320" s="23"/>
      <c r="DB320" s="23"/>
      <c r="DC320" s="23"/>
      <c r="DD320" s="23"/>
      <c r="DE320" s="23"/>
      <c r="DF320" s="23"/>
      <c r="DG320" s="23"/>
      <c r="DH320" s="24"/>
      <c r="DI320" s="23"/>
      <c r="DJ320" s="23"/>
    </row>
    <row r="321" spans="1:114" s="159" customFormat="1" ht="26.85" customHeight="1">
      <c r="A321" s="72" t="s">
        <v>545</v>
      </c>
      <c r="B321" s="73" t="s">
        <v>546</v>
      </c>
      <c r="C321" s="117" t="s">
        <v>151</v>
      </c>
      <c r="D321" s="70">
        <v>107.85717</v>
      </c>
      <c r="E321" s="71">
        <v>107.85717</v>
      </c>
      <c r="F321" s="61">
        <f>SUM(H321:DJ321)</f>
        <v>24</v>
      </c>
      <c r="G321" s="61">
        <f>F321*D321</f>
        <v>2588.5720799999999</v>
      </c>
      <c r="H321" s="61"/>
      <c r="I321" s="61">
        <v>1</v>
      </c>
      <c r="J321" s="61"/>
      <c r="K321" s="61"/>
      <c r="L321" s="61"/>
      <c r="M321" s="61"/>
      <c r="N321" s="61"/>
      <c r="O321" s="61"/>
      <c r="P321" s="61"/>
      <c r="Q321" s="61"/>
      <c r="R321" s="61"/>
      <c r="S321" s="61"/>
      <c r="T321" s="61"/>
      <c r="U321" s="61"/>
      <c r="V321" s="61"/>
      <c r="W321" s="61"/>
      <c r="X321" s="61"/>
      <c r="Y321" s="61"/>
      <c r="Z321" s="61"/>
      <c r="AA321" s="61"/>
      <c r="AB321" s="61"/>
      <c r="AC321" s="61">
        <v>1</v>
      </c>
      <c r="AD321" s="61"/>
      <c r="AE321" s="61"/>
      <c r="AF321" s="61"/>
      <c r="AG321" s="61">
        <v>1</v>
      </c>
      <c r="AH321" s="61"/>
      <c r="AI321" s="61"/>
      <c r="AJ321" s="61"/>
      <c r="AK321" s="61"/>
      <c r="AL321" s="61"/>
      <c r="AM321" s="61"/>
      <c r="AN321" s="61"/>
      <c r="AO321" s="61"/>
      <c r="AP321" s="61"/>
      <c r="AQ321" s="61"/>
      <c r="AR321" s="61"/>
      <c r="AS321" s="61"/>
      <c r="AT321" s="61"/>
      <c r="AU321" s="61"/>
      <c r="AV321" s="61">
        <v>1</v>
      </c>
      <c r="AW321" s="61"/>
      <c r="AX321" s="61"/>
      <c r="AY321" s="61"/>
      <c r="AZ321" s="61"/>
      <c r="BA321" s="61">
        <v>1</v>
      </c>
      <c r="BB321" s="61"/>
      <c r="BC321" s="61">
        <v>1</v>
      </c>
      <c r="BD321" s="61"/>
      <c r="BE321" s="61">
        <v>1</v>
      </c>
      <c r="BF321" s="61"/>
      <c r="BG321" s="61"/>
      <c r="BH321" s="61"/>
      <c r="BI321" s="61"/>
      <c r="BJ321" s="61">
        <v>1</v>
      </c>
      <c r="BK321" s="61"/>
      <c r="BL321" s="61">
        <v>1</v>
      </c>
      <c r="BM321" s="61"/>
      <c r="BN321" s="61"/>
      <c r="BO321" s="61"/>
      <c r="BP321" s="61"/>
      <c r="BQ321" s="61"/>
      <c r="BR321" s="61">
        <v>1</v>
      </c>
      <c r="BS321" s="61"/>
      <c r="BT321" s="61"/>
      <c r="BU321" s="61"/>
      <c r="BV321" s="61"/>
      <c r="BW321" s="61">
        <v>2</v>
      </c>
      <c r="BX321" s="61"/>
      <c r="BY321" s="61"/>
      <c r="BZ321" s="61">
        <v>1</v>
      </c>
      <c r="CA321" s="61"/>
      <c r="CB321" s="61">
        <v>1</v>
      </c>
      <c r="CC321" s="61"/>
      <c r="CD321" s="61"/>
      <c r="CE321" s="61">
        <v>2</v>
      </c>
      <c r="CF321" s="61">
        <v>1</v>
      </c>
      <c r="CG321" s="61"/>
      <c r="CH321" s="61"/>
      <c r="CI321" s="61"/>
      <c r="CJ321" s="61">
        <v>1</v>
      </c>
      <c r="CK321" s="61"/>
      <c r="CL321" s="61"/>
      <c r="CM321" s="61">
        <v>2</v>
      </c>
      <c r="CN321" s="61"/>
      <c r="CO321" s="61"/>
      <c r="CP321" s="61"/>
      <c r="CQ321" s="61"/>
      <c r="CR321" s="61">
        <v>1</v>
      </c>
      <c r="CS321" s="61">
        <v>1</v>
      </c>
      <c r="CT321" s="61"/>
      <c r="CU321" s="61"/>
      <c r="CV321" s="61"/>
      <c r="CW321" s="61"/>
      <c r="CX321" s="61"/>
      <c r="CY321" s="61"/>
      <c r="CZ321" s="61">
        <v>1</v>
      </c>
      <c r="DA321" s="61"/>
      <c r="DB321" s="61"/>
      <c r="DC321" s="61"/>
      <c r="DD321" s="61"/>
      <c r="DE321" s="61"/>
      <c r="DF321" s="61"/>
      <c r="DG321" s="61"/>
      <c r="DH321" s="158"/>
      <c r="DI321" s="61">
        <v>1</v>
      </c>
      <c r="DJ321" s="61"/>
    </row>
    <row r="322" spans="1:114" s="164" customFormat="1" ht="26.85" customHeight="1">
      <c r="A322" s="91" t="s">
        <v>547</v>
      </c>
      <c r="B322" s="92" t="s">
        <v>548</v>
      </c>
      <c r="C322" s="118" t="s">
        <v>541</v>
      </c>
      <c r="D322" s="88">
        <v>25.340245599999999</v>
      </c>
      <c r="E322" s="89">
        <v>25.340245599999999</v>
      </c>
      <c r="F322" s="90">
        <f>SUM(H322:DJ322)</f>
        <v>0</v>
      </c>
      <c r="G322" s="90">
        <f>F322*D322</f>
        <v>0</v>
      </c>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c r="AO322" s="90"/>
      <c r="AP322" s="90"/>
      <c r="AQ322" s="90"/>
      <c r="AR322" s="90"/>
      <c r="AS322" s="90"/>
      <c r="AT322" s="90"/>
      <c r="AU322" s="90"/>
      <c r="AV322" s="90"/>
      <c r="AW322" s="90"/>
      <c r="AX322" s="90"/>
      <c r="AY322" s="90"/>
      <c r="AZ322" s="90"/>
      <c r="BA322" s="90"/>
      <c r="BB322" s="90"/>
      <c r="BC322" s="90"/>
      <c r="BD322" s="90"/>
      <c r="BE322" s="90"/>
      <c r="BF322" s="90"/>
      <c r="BG322" s="90"/>
      <c r="BH322" s="90"/>
      <c r="BI322" s="90"/>
      <c r="BJ322" s="90"/>
      <c r="BK322" s="90"/>
      <c r="BL322" s="90"/>
      <c r="BM322" s="90"/>
      <c r="BN322" s="90"/>
      <c r="BO322" s="90"/>
      <c r="BP322" s="90"/>
      <c r="BQ322" s="90"/>
      <c r="BR322" s="90"/>
      <c r="BS322" s="90"/>
      <c r="BT322" s="90"/>
      <c r="BU322" s="90"/>
      <c r="BV322" s="90"/>
      <c r="BW322" s="90"/>
      <c r="BX322" s="90"/>
      <c r="BY322" s="90"/>
      <c r="BZ322" s="90"/>
      <c r="CA322" s="90"/>
      <c r="CB322" s="90"/>
      <c r="CC322" s="90"/>
      <c r="CD322" s="90"/>
      <c r="CE322" s="90"/>
      <c r="CF322" s="90"/>
      <c r="CG322" s="90"/>
      <c r="CH322" s="90"/>
      <c r="CI322" s="90"/>
      <c r="CJ322" s="90"/>
      <c r="CK322" s="90"/>
      <c r="CL322" s="90"/>
      <c r="CM322" s="90"/>
      <c r="CN322" s="90"/>
      <c r="CO322" s="90"/>
      <c r="CP322" s="90"/>
      <c r="CQ322" s="90"/>
      <c r="CR322" s="90"/>
      <c r="CS322" s="90"/>
      <c r="CT322" s="90"/>
      <c r="CU322" s="90"/>
      <c r="CV322" s="90"/>
      <c r="CW322" s="90"/>
      <c r="CX322" s="90"/>
      <c r="CY322" s="90"/>
      <c r="CZ322" s="90"/>
      <c r="DA322" s="90"/>
      <c r="DB322" s="90"/>
      <c r="DC322" s="90"/>
      <c r="DD322" s="90"/>
      <c r="DE322" s="90"/>
      <c r="DF322" s="90"/>
      <c r="DG322" s="90"/>
      <c r="DH322" s="163"/>
      <c r="DI322" s="90"/>
      <c r="DJ322" s="90"/>
    </row>
    <row r="323" spans="1:114" ht="17.25" customHeight="1">
      <c r="A323" s="99" t="s">
        <v>549</v>
      </c>
      <c r="B323" s="119" t="s">
        <v>550</v>
      </c>
      <c r="C323" s="119"/>
      <c r="D323" s="120"/>
      <c r="E323" s="121"/>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c r="CA323" s="18"/>
      <c r="CB323" s="18"/>
      <c r="CC323" s="18"/>
      <c r="CD323" s="18"/>
      <c r="CE323" s="18"/>
      <c r="CF323" s="18"/>
      <c r="CG323" s="18"/>
      <c r="CH323" s="18"/>
      <c r="CI323" s="18"/>
      <c r="CJ323" s="18"/>
      <c r="CK323" s="18"/>
      <c r="CL323" s="18"/>
      <c r="CM323" s="18"/>
      <c r="CN323" s="18"/>
      <c r="CO323" s="18"/>
      <c r="CP323" s="18"/>
      <c r="CQ323" s="18"/>
      <c r="CR323" s="18"/>
      <c r="CS323" s="18"/>
      <c r="CT323" s="18"/>
      <c r="CU323" s="18"/>
      <c r="CV323" s="18"/>
      <c r="CW323" s="18"/>
      <c r="CX323" s="18"/>
      <c r="CY323" s="18"/>
      <c r="CZ323" s="18"/>
      <c r="DA323" s="18"/>
      <c r="DB323" s="18"/>
      <c r="DC323" s="18"/>
      <c r="DD323" s="18"/>
      <c r="DE323" s="18"/>
      <c r="DF323" s="18"/>
      <c r="DG323" s="18"/>
      <c r="DH323" s="19"/>
      <c r="DI323" s="18"/>
      <c r="DJ323" s="18"/>
    </row>
    <row r="324" spans="1:114" ht="35.85" customHeight="1">
      <c r="A324" s="97" t="s">
        <v>551</v>
      </c>
      <c r="B324" s="98" t="s">
        <v>552</v>
      </c>
      <c r="C324" s="64" t="s">
        <v>516</v>
      </c>
      <c r="D324" s="65">
        <v>1.26</v>
      </c>
      <c r="E324" s="66">
        <v>1.26</v>
      </c>
      <c r="F324" s="18">
        <f>SUM(H324:DI324)</f>
        <v>0</v>
      </c>
      <c r="G324" s="18">
        <f>F324*D324</f>
        <v>0</v>
      </c>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c r="CA324" s="18"/>
      <c r="CB324" s="18"/>
      <c r="CC324" s="18"/>
      <c r="CD324" s="18"/>
      <c r="CE324" s="18"/>
      <c r="CF324" s="18"/>
      <c r="CG324" s="18"/>
      <c r="CH324" s="18"/>
      <c r="CI324" s="18"/>
      <c r="CJ324" s="18"/>
      <c r="CK324" s="18"/>
      <c r="CL324" s="18"/>
      <c r="CM324" s="18"/>
      <c r="CN324" s="18"/>
      <c r="CO324" s="18"/>
      <c r="CP324" s="18"/>
      <c r="CQ324" s="18"/>
      <c r="CR324" s="18"/>
      <c r="CS324" s="18"/>
      <c r="CT324" s="18"/>
      <c r="CU324" s="18"/>
      <c r="CV324" s="18"/>
      <c r="CW324" s="18"/>
      <c r="CX324" s="18"/>
      <c r="CY324" s="18"/>
      <c r="CZ324" s="18"/>
      <c r="DA324" s="18"/>
      <c r="DB324" s="18"/>
      <c r="DC324" s="18"/>
      <c r="DD324" s="18"/>
      <c r="DE324" s="18"/>
      <c r="DF324" s="18"/>
      <c r="DG324" s="18"/>
      <c r="DH324" s="19"/>
      <c r="DI324" s="18"/>
      <c r="DJ324" s="18"/>
    </row>
    <row r="325" spans="1:114" ht="39.6" customHeight="1">
      <c r="A325" s="97" t="s">
        <v>553</v>
      </c>
      <c r="B325" s="98" t="s">
        <v>554</v>
      </c>
      <c r="C325" s="64" t="s">
        <v>516</v>
      </c>
      <c r="D325" s="65">
        <v>0.14000000000000001</v>
      </c>
      <c r="E325" s="66">
        <v>0.14000000000000001</v>
      </c>
      <c r="F325" s="18">
        <f>SUM(H325:DI325)</f>
        <v>0</v>
      </c>
      <c r="G325" s="18">
        <f>F325*D325</f>
        <v>0</v>
      </c>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c r="CA325" s="18"/>
      <c r="CB325" s="18"/>
      <c r="CC325" s="18"/>
      <c r="CD325" s="18"/>
      <c r="CE325" s="18"/>
      <c r="CF325" s="18"/>
      <c r="CG325" s="18"/>
      <c r="CH325" s="18"/>
      <c r="CI325" s="18"/>
      <c r="CJ325" s="18"/>
      <c r="CK325" s="18"/>
      <c r="CL325" s="18"/>
      <c r="CM325" s="18"/>
      <c r="CN325" s="18"/>
      <c r="CO325" s="18"/>
      <c r="CP325" s="18"/>
      <c r="CQ325" s="18"/>
      <c r="CR325" s="18"/>
      <c r="CS325" s="18"/>
      <c r="CT325" s="18"/>
      <c r="CU325" s="18"/>
      <c r="CV325" s="18"/>
      <c r="CW325" s="18"/>
      <c r="CX325" s="18"/>
      <c r="CY325" s="18"/>
      <c r="CZ325" s="18"/>
      <c r="DA325" s="18"/>
      <c r="DB325" s="18"/>
      <c r="DC325" s="18"/>
      <c r="DD325" s="18"/>
      <c r="DE325" s="18"/>
      <c r="DF325" s="18"/>
      <c r="DG325" s="18"/>
      <c r="DH325" s="19"/>
      <c r="DI325" s="18"/>
      <c r="DJ325" s="18"/>
    </row>
    <row r="326" spans="1:114" ht="38.85" customHeight="1">
      <c r="A326" s="122" t="s">
        <v>555</v>
      </c>
      <c r="B326" s="123" t="s">
        <v>556</v>
      </c>
      <c r="C326" s="124" t="s">
        <v>516</v>
      </c>
      <c r="D326" s="125">
        <v>0.43</v>
      </c>
      <c r="E326" s="126">
        <v>0.43</v>
      </c>
      <c r="F326" s="18">
        <f>SUM(H326:DI326)</f>
        <v>0</v>
      </c>
      <c r="G326" s="128">
        <f>F326*D326</f>
        <v>0</v>
      </c>
      <c r="H326" s="128"/>
      <c r="I326" s="128"/>
      <c r="J326" s="128"/>
      <c r="K326" s="128"/>
      <c r="L326" s="128"/>
      <c r="M326" s="128"/>
      <c r="N326" s="128"/>
      <c r="O326" s="128"/>
      <c r="P326" s="128"/>
      <c r="Q326" s="128"/>
      <c r="R326" s="128"/>
      <c r="S326" s="128"/>
      <c r="T326" s="128"/>
      <c r="U326" s="128"/>
      <c r="V326" s="128"/>
      <c r="W326" s="128"/>
      <c r="X326" s="128"/>
      <c r="Y326" s="128"/>
      <c r="Z326" s="128"/>
      <c r="AA326" s="128"/>
      <c r="AB326" s="128"/>
      <c r="AC326" s="128"/>
      <c r="AD326" s="128"/>
      <c r="AE326" s="128"/>
      <c r="AF326" s="128"/>
      <c r="AG326" s="128"/>
      <c r="AH326" s="128"/>
      <c r="AI326" s="128"/>
      <c r="AJ326" s="128"/>
      <c r="AK326" s="128"/>
      <c r="AL326" s="128"/>
      <c r="AM326" s="128"/>
      <c r="AN326" s="128"/>
      <c r="AO326" s="128"/>
      <c r="AP326" s="128"/>
      <c r="AQ326" s="128"/>
      <c r="AR326" s="128"/>
      <c r="AS326" s="128"/>
      <c r="AT326" s="128"/>
      <c r="AU326" s="128"/>
      <c r="AV326" s="128"/>
      <c r="AW326" s="128"/>
      <c r="AX326" s="128"/>
      <c r="AY326" s="128"/>
      <c r="AZ326" s="128"/>
      <c r="BA326" s="128"/>
      <c r="BB326" s="128"/>
      <c r="BC326" s="128"/>
      <c r="BD326" s="128"/>
      <c r="BE326" s="128"/>
      <c r="BF326" s="128"/>
      <c r="BG326" s="128"/>
      <c r="BH326" s="128"/>
      <c r="BI326" s="128"/>
      <c r="BJ326" s="128"/>
      <c r="BK326" s="128"/>
      <c r="BL326" s="128"/>
      <c r="BM326" s="128"/>
      <c r="BN326" s="128"/>
      <c r="BO326" s="128"/>
      <c r="BP326" s="128"/>
      <c r="BQ326" s="128"/>
      <c r="BR326" s="128"/>
      <c r="BS326" s="128"/>
      <c r="BT326" s="128"/>
      <c r="BU326" s="128"/>
      <c r="BV326" s="128"/>
      <c r="BW326" s="128"/>
      <c r="BX326" s="128"/>
      <c r="BY326" s="128"/>
      <c r="BZ326" s="128"/>
      <c r="CA326" s="128"/>
      <c r="CB326" s="128"/>
      <c r="CC326" s="128"/>
      <c r="CD326" s="128"/>
      <c r="CE326" s="128"/>
      <c r="CF326" s="128"/>
      <c r="CG326" s="128"/>
      <c r="CH326" s="128"/>
      <c r="CI326" s="128"/>
      <c r="CJ326" s="128"/>
      <c r="CK326" s="128"/>
      <c r="CL326" s="128"/>
      <c r="CM326" s="128"/>
      <c r="CN326" s="128"/>
      <c r="CO326" s="128"/>
      <c r="CP326" s="128"/>
      <c r="CQ326" s="128"/>
      <c r="CR326" s="128"/>
      <c r="CS326" s="128"/>
      <c r="CT326" s="128"/>
      <c r="CU326" s="128"/>
      <c r="CV326" s="128"/>
      <c r="CW326" s="128"/>
      <c r="CX326" s="128"/>
      <c r="CY326" s="128"/>
      <c r="CZ326" s="128"/>
      <c r="DA326" s="128"/>
      <c r="DB326" s="128"/>
      <c r="DC326" s="128"/>
      <c r="DD326" s="128"/>
      <c r="DE326" s="128"/>
      <c r="DF326" s="128"/>
      <c r="DG326" s="128"/>
      <c r="DH326" s="167"/>
      <c r="DI326" s="18"/>
      <c r="DJ326" s="18"/>
    </row>
    <row r="327" spans="1:114" ht="20.25" customHeight="1">
      <c r="A327" s="127"/>
      <c r="B327" s="98"/>
      <c r="C327" s="64"/>
      <c r="D327" s="65"/>
      <c r="E327" s="65"/>
      <c r="F327" s="128"/>
      <c r="G327" s="12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18"/>
      <c r="CF327" s="18"/>
      <c r="CG327" s="18"/>
      <c r="CH327" s="18"/>
      <c r="CI327" s="18"/>
      <c r="CJ327" s="18"/>
      <c r="CK327" s="18"/>
      <c r="CL327" s="18"/>
      <c r="CM327" s="18"/>
      <c r="CN327" s="18"/>
      <c r="CO327" s="18"/>
      <c r="CP327" s="18"/>
      <c r="CQ327" s="18"/>
      <c r="CR327" s="18"/>
      <c r="CS327" s="18"/>
      <c r="CT327" s="18"/>
      <c r="CU327" s="18"/>
      <c r="CV327" s="18"/>
      <c r="CW327" s="18"/>
      <c r="CX327" s="18"/>
      <c r="CY327" s="18"/>
      <c r="CZ327" s="18"/>
      <c r="DA327" s="18"/>
      <c r="DB327" s="18"/>
      <c r="DC327" s="18"/>
      <c r="DD327" s="18"/>
      <c r="DE327" s="18"/>
      <c r="DF327" s="18"/>
      <c r="DG327" s="18"/>
      <c r="DH327" s="19"/>
      <c r="DI327" s="18"/>
      <c r="DJ327" s="18"/>
    </row>
    <row r="328" spans="1:114" ht="20.25" customHeight="1">
      <c r="A328" s="127" t="s">
        <v>557</v>
      </c>
      <c r="B328" s="98" t="s">
        <v>558</v>
      </c>
      <c r="C328" s="64"/>
      <c r="D328" s="65"/>
      <c r="E328" s="65"/>
      <c r="F328" s="128"/>
      <c r="G328" s="12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18"/>
      <c r="CD328" s="18"/>
      <c r="CE328" s="18"/>
      <c r="CF328" s="18"/>
      <c r="CG328" s="18"/>
      <c r="CH328" s="18"/>
      <c r="CI328" s="18"/>
      <c r="CJ328" s="18"/>
      <c r="CK328" s="18"/>
      <c r="CL328" s="18"/>
      <c r="CM328" s="18"/>
      <c r="CN328" s="18"/>
      <c r="CO328" s="18"/>
      <c r="CP328" s="18"/>
      <c r="CQ328" s="18"/>
      <c r="CR328" s="18"/>
      <c r="CS328" s="18"/>
      <c r="CT328" s="18"/>
      <c r="CU328" s="18"/>
      <c r="CV328" s="18"/>
      <c r="CW328" s="18"/>
      <c r="CX328" s="18"/>
      <c r="CY328" s="18"/>
      <c r="CZ328" s="18"/>
      <c r="DA328" s="18"/>
      <c r="DB328" s="18"/>
      <c r="DC328" s="18"/>
      <c r="DD328" s="18"/>
      <c r="DE328" s="18"/>
      <c r="DF328" s="18"/>
      <c r="DG328" s="18"/>
      <c r="DH328" s="19"/>
      <c r="DI328" s="18"/>
      <c r="DJ328" s="18"/>
    </row>
    <row r="329" spans="1:114" s="155" customFormat="1" ht="30" customHeight="1">
      <c r="A329" s="37" t="s">
        <v>559</v>
      </c>
      <c r="B329" s="129" t="s">
        <v>560</v>
      </c>
      <c r="C329" s="39" t="s">
        <v>561</v>
      </c>
      <c r="D329" s="48">
        <v>4500</v>
      </c>
      <c r="E329" s="48"/>
      <c r="F329" s="130">
        <f t="shared" ref="F329:F339" si="20">SUM(H329:DI329)</f>
        <v>0</v>
      </c>
      <c r="G329" s="130">
        <f>F329*D329</f>
        <v>0</v>
      </c>
      <c r="H329" s="42"/>
      <c r="I329" s="42"/>
      <c r="J329" s="42"/>
      <c r="K329" s="42"/>
      <c r="L329" s="42"/>
      <c r="M329" s="42"/>
      <c r="N329" s="42"/>
      <c r="O329" s="42"/>
      <c r="P329" s="42"/>
      <c r="Q329" s="42"/>
      <c r="R329" s="42"/>
      <c r="S329" s="42"/>
      <c r="T329" s="42"/>
      <c r="U329" s="42"/>
      <c r="V329" s="42"/>
      <c r="W329" s="42"/>
      <c r="X329" s="42"/>
      <c r="Y329" s="42"/>
      <c r="Z329" s="42"/>
      <c r="AA329" s="42"/>
      <c r="AB329" s="42"/>
      <c r="AC329" s="42"/>
      <c r="AD329" s="42"/>
      <c r="AE329" s="42"/>
      <c r="AF329" s="42"/>
      <c r="AG329" s="42"/>
      <c r="AH329" s="42"/>
      <c r="AI329" s="42"/>
      <c r="AJ329" s="42"/>
      <c r="AK329" s="42"/>
      <c r="AL329" s="42"/>
      <c r="AM329" s="42"/>
      <c r="AN329" s="42"/>
      <c r="AO329" s="42"/>
      <c r="AP329" s="42"/>
      <c r="AQ329" s="42"/>
      <c r="AR329" s="42"/>
      <c r="AS329" s="42"/>
      <c r="AT329" s="42"/>
      <c r="AU329" s="42"/>
      <c r="AV329" s="42"/>
      <c r="AW329" s="42"/>
      <c r="AX329" s="42"/>
      <c r="AY329" s="42"/>
      <c r="AZ329" s="42"/>
      <c r="BA329" s="42"/>
      <c r="BB329" s="42"/>
      <c r="BC329" s="42"/>
      <c r="BD329" s="42"/>
      <c r="BE329" s="42"/>
      <c r="BF329" s="42"/>
      <c r="BG329" s="42"/>
      <c r="BH329" s="42"/>
      <c r="BI329" s="42"/>
      <c r="BJ329" s="42"/>
      <c r="BK329" s="42"/>
      <c r="BL329" s="42"/>
      <c r="BM329" s="42"/>
      <c r="BN329" s="42"/>
      <c r="BO329" s="42"/>
      <c r="BP329" s="42"/>
      <c r="BQ329" s="42"/>
      <c r="BR329" s="42"/>
      <c r="BS329" s="42"/>
      <c r="BT329" s="42"/>
      <c r="BU329" s="42"/>
      <c r="BV329" s="42"/>
      <c r="BW329" s="42"/>
      <c r="BX329" s="42"/>
      <c r="BY329" s="42"/>
      <c r="BZ329" s="42"/>
      <c r="CA329" s="42"/>
      <c r="CB329" s="42"/>
      <c r="CC329" s="42"/>
      <c r="CD329" s="42"/>
      <c r="CE329" s="42"/>
      <c r="CF329" s="42"/>
      <c r="CG329" s="42"/>
      <c r="CH329" s="42"/>
      <c r="CI329" s="42"/>
      <c r="CJ329" s="42"/>
      <c r="CK329" s="42"/>
      <c r="CL329" s="42"/>
      <c r="CM329" s="42"/>
      <c r="CN329" s="42"/>
      <c r="CO329" s="42"/>
      <c r="CP329" s="42"/>
      <c r="CQ329" s="42"/>
      <c r="CR329" s="42"/>
      <c r="CS329" s="42"/>
      <c r="CT329" s="42"/>
      <c r="CU329" s="42"/>
      <c r="CV329" s="42"/>
      <c r="CW329" s="42"/>
      <c r="CX329" s="42"/>
      <c r="CY329" s="42"/>
      <c r="CZ329" s="42"/>
      <c r="DA329" s="42"/>
      <c r="DB329" s="42"/>
      <c r="DC329" s="42"/>
      <c r="DD329" s="42"/>
      <c r="DE329" s="42"/>
      <c r="DF329" s="42"/>
      <c r="DG329" s="42"/>
      <c r="DH329" s="154"/>
      <c r="DI329" s="42"/>
      <c r="DJ329" s="42"/>
    </row>
    <row r="330" spans="1:114" s="159" customFormat="1" ht="20.25" customHeight="1">
      <c r="A330" s="72" t="s">
        <v>562</v>
      </c>
      <c r="B330" s="73" t="s">
        <v>563</v>
      </c>
      <c r="C330" s="69" t="s">
        <v>561</v>
      </c>
      <c r="D330" s="70">
        <v>5000</v>
      </c>
      <c r="E330" s="70"/>
      <c r="F330" s="131">
        <f t="shared" si="20"/>
        <v>0</v>
      </c>
      <c r="G330" s="131">
        <f>F330*D330</f>
        <v>0</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c r="BN330" s="61"/>
      <c r="BO330" s="61"/>
      <c r="BP330" s="61"/>
      <c r="BQ330" s="61"/>
      <c r="BR330" s="61"/>
      <c r="BS330" s="61"/>
      <c r="BT330" s="61"/>
      <c r="BU330" s="61"/>
      <c r="BV330" s="61"/>
      <c r="BW330" s="61"/>
      <c r="BX330" s="61"/>
      <c r="BY330" s="61"/>
      <c r="BZ330" s="61"/>
      <c r="CA330" s="61"/>
      <c r="CB330" s="61"/>
      <c r="CC330" s="61"/>
      <c r="CD330" s="61"/>
      <c r="CE330" s="61"/>
      <c r="CF330" s="61"/>
      <c r="CG330" s="61"/>
      <c r="CH330" s="61"/>
      <c r="CI330" s="61"/>
      <c r="CJ330" s="61"/>
      <c r="CK330" s="61"/>
      <c r="CL330" s="61"/>
      <c r="CM330" s="61"/>
      <c r="CN330" s="61"/>
      <c r="CO330" s="61"/>
      <c r="CP330" s="61"/>
      <c r="CQ330" s="61"/>
      <c r="CR330" s="61"/>
      <c r="CS330" s="61"/>
      <c r="CT330" s="61"/>
      <c r="CU330" s="61"/>
      <c r="CV330" s="61"/>
      <c r="CW330" s="61"/>
      <c r="CX330" s="61"/>
      <c r="CY330" s="61"/>
      <c r="CZ330" s="61"/>
      <c r="DA330" s="61"/>
      <c r="DB330" s="61"/>
      <c r="DC330" s="61"/>
      <c r="DD330" s="61"/>
      <c r="DE330" s="61"/>
      <c r="DF330" s="61"/>
      <c r="DG330" s="61"/>
      <c r="DH330" s="158"/>
      <c r="DI330" s="61"/>
      <c r="DJ330" s="61"/>
    </row>
    <row r="331" spans="1:114" s="171" customFormat="1" ht="20.25" customHeight="1">
      <c r="A331" s="106" t="s">
        <v>564</v>
      </c>
      <c r="B331" s="132" t="s">
        <v>565</v>
      </c>
      <c r="C331" s="108" t="s">
        <v>561</v>
      </c>
      <c r="D331" s="133">
        <v>105.63</v>
      </c>
      <c r="E331" s="133"/>
      <c r="F331" s="134">
        <f t="shared" si="20"/>
        <v>0</v>
      </c>
      <c r="G331" s="168">
        <f>F331*D331</f>
        <v>0</v>
      </c>
      <c r="H331" s="169"/>
      <c r="I331" s="169"/>
      <c r="J331" s="169"/>
      <c r="K331" s="169"/>
      <c r="L331" s="169"/>
      <c r="M331" s="169"/>
      <c r="N331" s="169"/>
      <c r="O331" s="169"/>
      <c r="P331" s="169"/>
      <c r="Q331" s="169"/>
      <c r="R331" s="169"/>
      <c r="S331" s="169"/>
      <c r="T331" s="169"/>
      <c r="U331" s="169"/>
      <c r="V331" s="169"/>
      <c r="W331" s="169"/>
      <c r="X331" s="169"/>
      <c r="Y331" s="169"/>
      <c r="Z331" s="169"/>
      <c r="AA331" s="169"/>
      <c r="AB331" s="169"/>
      <c r="AC331" s="169"/>
      <c r="AD331" s="169"/>
      <c r="AE331" s="169"/>
      <c r="AF331" s="169"/>
      <c r="AG331" s="169"/>
      <c r="AH331" s="169"/>
      <c r="AI331" s="169"/>
      <c r="AJ331" s="169"/>
      <c r="AK331" s="169"/>
      <c r="AL331" s="169"/>
      <c r="AM331" s="169"/>
      <c r="AN331" s="169"/>
      <c r="AO331" s="169"/>
      <c r="AP331" s="169"/>
      <c r="AQ331" s="169"/>
      <c r="AR331" s="169"/>
      <c r="AS331" s="169"/>
      <c r="AT331" s="169"/>
      <c r="AU331" s="169"/>
      <c r="AV331" s="169"/>
      <c r="AW331" s="169"/>
      <c r="AX331" s="169"/>
      <c r="AY331" s="169"/>
      <c r="AZ331" s="169"/>
      <c r="BA331" s="169"/>
      <c r="BB331" s="169"/>
      <c r="BC331" s="169"/>
      <c r="BD331" s="169"/>
      <c r="BE331" s="169"/>
      <c r="BF331" s="169"/>
      <c r="BG331" s="169"/>
      <c r="BH331" s="169"/>
      <c r="BI331" s="169"/>
      <c r="BJ331" s="169"/>
      <c r="BK331" s="169"/>
      <c r="BL331" s="169"/>
      <c r="BM331" s="169"/>
      <c r="BN331" s="169"/>
      <c r="BO331" s="169"/>
      <c r="BP331" s="169"/>
      <c r="BQ331" s="169"/>
      <c r="BR331" s="169"/>
      <c r="BS331" s="169"/>
      <c r="BT331" s="169"/>
      <c r="BU331" s="169"/>
      <c r="BV331" s="169"/>
      <c r="BW331" s="169"/>
      <c r="BX331" s="169"/>
      <c r="BY331" s="169"/>
      <c r="BZ331" s="169"/>
      <c r="CA331" s="169"/>
      <c r="CB331" s="169"/>
      <c r="CC331" s="169"/>
      <c r="CD331" s="169"/>
      <c r="CE331" s="169"/>
      <c r="CF331" s="169"/>
      <c r="CG331" s="169"/>
      <c r="CH331" s="169"/>
      <c r="CI331" s="169"/>
      <c r="CJ331" s="169"/>
      <c r="CK331" s="169"/>
      <c r="CL331" s="169"/>
      <c r="CM331" s="169"/>
      <c r="CN331" s="169"/>
      <c r="CO331" s="169"/>
      <c r="CP331" s="169"/>
      <c r="CQ331" s="169"/>
      <c r="CR331" s="169"/>
      <c r="CS331" s="169"/>
      <c r="CT331" s="169"/>
      <c r="CU331" s="169"/>
      <c r="CV331" s="169"/>
      <c r="CW331" s="169"/>
      <c r="CX331" s="169"/>
      <c r="CY331" s="169"/>
      <c r="CZ331" s="169"/>
      <c r="DA331" s="169"/>
      <c r="DB331" s="169"/>
      <c r="DC331" s="169"/>
      <c r="DD331" s="169"/>
      <c r="DE331" s="169"/>
      <c r="DF331" s="169"/>
      <c r="DG331" s="169"/>
      <c r="DH331" s="170"/>
      <c r="DI331" s="169"/>
      <c r="DJ331" s="169"/>
    </row>
    <row r="332" spans="1:114" s="173" customFormat="1" ht="38.25" customHeight="1">
      <c r="A332" s="72" t="s">
        <v>566</v>
      </c>
      <c r="B332" s="73" t="s">
        <v>567</v>
      </c>
      <c r="C332" s="69"/>
      <c r="D332" s="136"/>
      <c r="E332" s="136">
        <v>88290</v>
      </c>
      <c r="F332" s="137">
        <f t="shared" si="20"/>
        <v>0</v>
      </c>
      <c r="G332" s="131">
        <f t="shared" ref="G332:G339" si="21">F332*E332</f>
        <v>0</v>
      </c>
      <c r="H332" s="160"/>
      <c r="I332" s="160"/>
      <c r="J332" s="160"/>
      <c r="K332" s="160"/>
      <c r="L332" s="160"/>
      <c r="M332" s="160"/>
      <c r="N332" s="160"/>
      <c r="O332" s="160"/>
      <c r="P332" s="160"/>
      <c r="Q332" s="160"/>
      <c r="R332" s="160"/>
      <c r="S332" s="160"/>
      <c r="T332" s="160"/>
      <c r="U332" s="160"/>
      <c r="V332" s="160"/>
      <c r="W332" s="160"/>
      <c r="X332" s="160"/>
      <c r="Y332" s="160"/>
      <c r="Z332" s="160"/>
      <c r="AA332" s="160"/>
      <c r="AB332" s="160"/>
      <c r="AC332" s="160"/>
      <c r="AD332" s="160"/>
      <c r="AE332" s="160"/>
      <c r="AF332" s="160"/>
      <c r="AG332" s="160"/>
      <c r="AH332" s="160"/>
      <c r="AI332" s="160"/>
      <c r="AJ332" s="160"/>
      <c r="AK332" s="160"/>
      <c r="AL332" s="160"/>
      <c r="AM332" s="160"/>
      <c r="AN332" s="160"/>
      <c r="AO332" s="160"/>
      <c r="AP332" s="160"/>
      <c r="AQ332" s="160"/>
      <c r="AR332" s="160"/>
      <c r="AS332" s="160"/>
      <c r="AT332" s="160"/>
      <c r="AU332" s="160"/>
      <c r="AV332" s="160"/>
      <c r="AW332" s="160"/>
      <c r="AX332" s="160"/>
      <c r="AY332" s="160"/>
      <c r="AZ332" s="160"/>
      <c r="BA332" s="160"/>
      <c r="BB332" s="160"/>
      <c r="BC332" s="160"/>
      <c r="BD332" s="160"/>
      <c r="BE332" s="160"/>
      <c r="BF332" s="160"/>
      <c r="BG332" s="160"/>
      <c r="BH332" s="160"/>
      <c r="BI332" s="160"/>
      <c r="BJ332" s="160"/>
      <c r="BK332" s="160"/>
      <c r="BL332" s="160"/>
      <c r="BM332" s="160"/>
      <c r="BN332" s="160"/>
      <c r="BO332" s="160"/>
      <c r="BP332" s="160"/>
      <c r="BQ332" s="160"/>
      <c r="BR332" s="160"/>
      <c r="BS332" s="160"/>
      <c r="BT332" s="160"/>
      <c r="BU332" s="160"/>
      <c r="BV332" s="160"/>
      <c r="BW332" s="160"/>
      <c r="BX332" s="160"/>
      <c r="BY332" s="160"/>
      <c r="BZ332" s="160"/>
      <c r="CA332" s="160"/>
      <c r="CB332" s="160"/>
      <c r="CC332" s="160"/>
      <c r="CD332" s="160"/>
      <c r="CE332" s="160"/>
      <c r="CF332" s="160"/>
      <c r="CG332" s="160"/>
      <c r="CH332" s="160"/>
      <c r="CI332" s="160"/>
      <c r="CJ332" s="160"/>
      <c r="CK332" s="160"/>
      <c r="CL332" s="160"/>
      <c r="CM332" s="160"/>
      <c r="CN332" s="160"/>
      <c r="CO332" s="160"/>
      <c r="CP332" s="160"/>
      <c r="CQ332" s="160"/>
      <c r="CR332" s="160"/>
      <c r="CS332" s="160"/>
      <c r="CT332" s="160"/>
      <c r="CU332" s="160"/>
      <c r="CV332" s="160"/>
      <c r="CW332" s="160"/>
      <c r="CX332" s="160"/>
      <c r="CY332" s="160"/>
      <c r="CZ332" s="160"/>
      <c r="DA332" s="160"/>
      <c r="DB332" s="160"/>
      <c r="DC332" s="160"/>
      <c r="DD332" s="160"/>
      <c r="DE332" s="160"/>
      <c r="DF332" s="160"/>
      <c r="DG332" s="160"/>
      <c r="DH332" s="172"/>
      <c r="DI332" s="160"/>
      <c r="DJ332" s="160"/>
    </row>
    <row r="333" spans="1:114" s="177" customFormat="1" ht="25.5" customHeight="1">
      <c r="A333" s="91" t="s">
        <v>568</v>
      </c>
      <c r="B333" s="92" t="s">
        <v>569</v>
      </c>
      <c r="C333" s="87" t="s">
        <v>561</v>
      </c>
      <c r="D333" s="138"/>
      <c r="E333" s="138">
        <v>19861</v>
      </c>
      <c r="F333" s="139">
        <f t="shared" si="20"/>
        <v>0</v>
      </c>
      <c r="G333" s="174">
        <f t="shared" si="21"/>
        <v>0</v>
      </c>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c r="AY333" s="175"/>
      <c r="AZ333" s="175"/>
      <c r="BA333" s="175"/>
      <c r="BB333" s="175"/>
      <c r="BC333" s="175"/>
      <c r="BD333" s="175"/>
      <c r="BE333" s="175"/>
      <c r="BF333" s="175"/>
      <c r="BG333" s="175"/>
      <c r="BH333" s="175"/>
      <c r="BI333" s="175"/>
      <c r="BJ333" s="175"/>
      <c r="BK333" s="175"/>
      <c r="BL333" s="175"/>
      <c r="BM333" s="175"/>
      <c r="BN333" s="175"/>
      <c r="BO333" s="175"/>
      <c r="BP333" s="175"/>
      <c r="BQ333" s="175"/>
      <c r="BR333" s="175"/>
      <c r="BS333" s="175"/>
      <c r="BT333" s="175"/>
      <c r="BU333" s="175"/>
      <c r="BV333" s="175"/>
      <c r="BW333" s="175"/>
      <c r="BX333" s="175"/>
      <c r="BY333" s="175"/>
      <c r="BZ333" s="175"/>
      <c r="CA333" s="175"/>
      <c r="CB333" s="175"/>
      <c r="CC333" s="175"/>
      <c r="CD333" s="175"/>
      <c r="CE333" s="175"/>
      <c r="CF333" s="175"/>
      <c r="CG333" s="175"/>
      <c r="CH333" s="175"/>
      <c r="CI333" s="175"/>
      <c r="CJ333" s="175"/>
      <c r="CK333" s="175"/>
      <c r="CL333" s="175"/>
      <c r="CM333" s="175"/>
      <c r="CN333" s="175"/>
      <c r="CO333" s="175"/>
      <c r="CP333" s="175"/>
      <c r="CQ333" s="175"/>
      <c r="CR333" s="175"/>
      <c r="CS333" s="175"/>
      <c r="CT333" s="175"/>
      <c r="CU333" s="175"/>
      <c r="CV333" s="175"/>
      <c r="CW333" s="175"/>
      <c r="CX333" s="175"/>
      <c r="CY333" s="175"/>
      <c r="CZ333" s="175"/>
      <c r="DA333" s="175"/>
      <c r="DB333" s="175"/>
      <c r="DC333" s="175"/>
      <c r="DD333" s="175"/>
      <c r="DE333" s="175"/>
      <c r="DF333" s="175"/>
      <c r="DG333" s="175"/>
      <c r="DH333" s="176"/>
      <c r="DI333" s="175"/>
      <c r="DJ333" s="175"/>
    </row>
    <row r="334" spans="1:114" s="173" customFormat="1" ht="51" customHeight="1">
      <c r="A334" s="72" t="s">
        <v>570</v>
      </c>
      <c r="B334" s="73" t="s">
        <v>571</v>
      </c>
      <c r="C334" s="69"/>
      <c r="D334" s="136"/>
      <c r="E334" s="136">
        <v>217648</v>
      </c>
      <c r="F334" s="137">
        <f t="shared" si="20"/>
        <v>1</v>
      </c>
      <c r="G334" s="131">
        <f t="shared" si="21"/>
        <v>217648</v>
      </c>
      <c r="H334" s="160"/>
      <c r="I334" s="160"/>
      <c r="J334" s="160"/>
      <c r="K334" s="160"/>
      <c r="L334" s="160"/>
      <c r="M334" s="160"/>
      <c r="N334" s="160"/>
      <c r="O334" s="160"/>
      <c r="P334" s="160"/>
      <c r="Q334" s="160"/>
      <c r="R334" s="160"/>
      <c r="S334" s="160"/>
      <c r="T334" s="160"/>
      <c r="U334" s="160"/>
      <c r="V334" s="160"/>
      <c r="W334" s="160"/>
      <c r="X334" s="160"/>
      <c r="Y334" s="160"/>
      <c r="Z334" s="160"/>
      <c r="AA334" s="160"/>
      <c r="AB334" s="160"/>
      <c r="AC334" s="160"/>
      <c r="AD334" s="160"/>
      <c r="AE334" s="160"/>
      <c r="AF334" s="160"/>
      <c r="AG334" s="160"/>
      <c r="AH334" s="160"/>
      <c r="AI334" s="160"/>
      <c r="AJ334" s="160"/>
      <c r="AK334" s="160"/>
      <c r="AL334" s="160"/>
      <c r="AM334" s="160"/>
      <c r="AN334" s="160"/>
      <c r="AO334" s="160"/>
      <c r="AP334" s="160"/>
      <c r="AQ334" s="160"/>
      <c r="AR334" s="160"/>
      <c r="AS334" s="160"/>
      <c r="AT334" s="160"/>
      <c r="AU334" s="160"/>
      <c r="AV334" s="160"/>
      <c r="AW334" s="160"/>
      <c r="AX334" s="160"/>
      <c r="AY334" s="160"/>
      <c r="AZ334" s="160"/>
      <c r="BA334" s="160"/>
      <c r="BB334" s="160"/>
      <c r="BC334" s="160"/>
      <c r="BD334" s="160"/>
      <c r="BE334" s="160"/>
      <c r="BF334" s="160"/>
      <c r="BG334" s="160"/>
      <c r="BH334" s="160"/>
      <c r="BI334" s="160"/>
      <c r="BJ334" s="160"/>
      <c r="BK334" s="160"/>
      <c r="BL334" s="160"/>
      <c r="BM334" s="160"/>
      <c r="BN334" s="160"/>
      <c r="BO334" s="160"/>
      <c r="BP334" s="160"/>
      <c r="BQ334" s="160"/>
      <c r="BR334" s="160"/>
      <c r="BS334" s="160"/>
      <c r="BT334" s="160"/>
      <c r="BU334" s="160"/>
      <c r="BV334" s="160"/>
      <c r="BW334" s="160"/>
      <c r="BX334" s="160"/>
      <c r="BY334" s="160"/>
      <c r="BZ334" s="160"/>
      <c r="CA334" s="160"/>
      <c r="CB334" s="160"/>
      <c r="CC334" s="160"/>
      <c r="CD334" s="160"/>
      <c r="CE334" s="160"/>
      <c r="CF334" s="160"/>
      <c r="CG334" s="160"/>
      <c r="CH334" s="160"/>
      <c r="CI334" s="160"/>
      <c r="CJ334" s="160"/>
      <c r="CK334" s="160"/>
      <c r="CL334" s="160"/>
      <c r="CM334" s="160"/>
      <c r="CN334" s="160"/>
      <c r="CO334" s="160"/>
      <c r="CP334" s="160"/>
      <c r="CQ334" s="160"/>
      <c r="CR334" s="160"/>
      <c r="CS334" s="160">
        <v>1</v>
      </c>
      <c r="CT334" s="160"/>
      <c r="CU334" s="160"/>
      <c r="CV334" s="160"/>
      <c r="CW334" s="160"/>
      <c r="CX334" s="160"/>
      <c r="CY334" s="160"/>
      <c r="CZ334" s="160"/>
      <c r="DA334" s="160"/>
      <c r="DB334" s="160"/>
      <c r="DC334" s="160"/>
      <c r="DD334" s="160"/>
      <c r="DE334" s="160"/>
      <c r="DF334" s="160"/>
      <c r="DG334" s="160"/>
      <c r="DH334" s="172"/>
      <c r="DI334" s="160"/>
      <c r="DJ334" s="160"/>
    </row>
    <row r="335" spans="1:114" s="177" customFormat="1" ht="20.25" customHeight="1">
      <c r="A335" s="140" t="s">
        <v>572</v>
      </c>
      <c r="B335" s="141" t="s">
        <v>573</v>
      </c>
      <c r="C335" s="142" t="s">
        <v>561</v>
      </c>
      <c r="D335" s="143"/>
      <c r="E335" s="143">
        <v>2800</v>
      </c>
      <c r="F335" s="144">
        <f t="shared" si="20"/>
        <v>1</v>
      </c>
      <c r="G335" s="178">
        <f t="shared" si="21"/>
        <v>2800</v>
      </c>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c r="AY335" s="175"/>
      <c r="AZ335" s="175"/>
      <c r="BA335" s="175"/>
      <c r="BB335" s="175"/>
      <c r="BC335" s="175"/>
      <c r="BD335" s="175"/>
      <c r="BE335" s="175"/>
      <c r="BF335" s="175"/>
      <c r="BG335" s="175"/>
      <c r="BH335" s="175"/>
      <c r="BI335" s="175"/>
      <c r="BJ335" s="175"/>
      <c r="BK335" s="175"/>
      <c r="BL335" s="175"/>
      <c r="BM335" s="175"/>
      <c r="BN335" s="175"/>
      <c r="BO335" s="175"/>
      <c r="BP335" s="175"/>
      <c r="BQ335" s="175"/>
      <c r="BR335" s="175"/>
      <c r="BS335" s="175"/>
      <c r="BT335" s="175"/>
      <c r="BU335" s="175"/>
      <c r="BV335" s="175"/>
      <c r="BW335" s="175"/>
      <c r="BX335" s="175">
        <v>1</v>
      </c>
      <c r="BY335" s="175"/>
      <c r="BZ335" s="175"/>
      <c r="CA335" s="175"/>
      <c r="CB335" s="175"/>
      <c r="CC335" s="175"/>
      <c r="CD335" s="175"/>
      <c r="CE335" s="175"/>
      <c r="CF335" s="175"/>
      <c r="CG335" s="175"/>
      <c r="CH335" s="175"/>
      <c r="CI335" s="175"/>
      <c r="CJ335" s="175"/>
      <c r="CK335" s="175"/>
      <c r="CL335" s="175"/>
      <c r="CM335" s="175"/>
      <c r="CN335" s="175"/>
      <c r="CO335" s="175"/>
      <c r="CP335" s="175"/>
      <c r="CQ335" s="175"/>
      <c r="CR335" s="175"/>
      <c r="CS335" s="175"/>
      <c r="CT335" s="175"/>
      <c r="CU335" s="175"/>
      <c r="CV335" s="175"/>
      <c r="CW335" s="175"/>
      <c r="CX335" s="175"/>
      <c r="CY335" s="175"/>
      <c r="CZ335" s="175"/>
      <c r="DA335" s="175"/>
      <c r="DB335" s="175"/>
      <c r="DC335" s="175"/>
      <c r="DD335" s="175"/>
      <c r="DE335" s="175"/>
      <c r="DF335" s="175"/>
      <c r="DG335" s="175"/>
      <c r="DH335" s="176"/>
      <c r="DI335" s="175"/>
      <c r="DJ335" s="175"/>
    </row>
    <row r="336" spans="1:114" s="177" customFormat="1" ht="25.5" customHeight="1">
      <c r="A336" s="140" t="s">
        <v>574</v>
      </c>
      <c r="B336" s="141" t="s">
        <v>575</v>
      </c>
      <c r="C336" s="142" t="s">
        <v>561</v>
      </c>
      <c r="D336" s="143"/>
      <c r="E336" s="143">
        <v>29760</v>
      </c>
      <c r="F336" s="144">
        <f t="shared" si="20"/>
        <v>1</v>
      </c>
      <c r="G336" s="178">
        <f t="shared" si="21"/>
        <v>29760</v>
      </c>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c r="AY336" s="175"/>
      <c r="AZ336" s="175"/>
      <c r="BA336" s="175"/>
      <c r="BB336" s="175"/>
      <c r="BC336" s="175"/>
      <c r="BD336" s="175"/>
      <c r="BE336" s="175"/>
      <c r="BF336" s="175"/>
      <c r="BG336" s="175"/>
      <c r="BH336" s="175"/>
      <c r="BI336" s="175"/>
      <c r="BJ336" s="175"/>
      <c r="BK336" s="175"/>
      <c r="BL336" s="175"/>
      <c r="BM336" s="175"/>
      <c r="BN336" s="175"/>
      <c r="BO336" s="175"/>
      <c r="BP336" s="175"/>
      <c r="BQ336" s="175"/>
      <c r="BR336" s="175"/>
      <c r="BS336" s="175"/>
      <c r="BT336" s="175"/>
      <c r="BU336" s="175"/>
      <c r="BV336" s="175"/>
      <c r="BW336" s="175"/>
      <c r="BX336" s="175"/>
      <c r="BY336" s="175"/>
      <c r="BZ336" s="175">
        <v>1</v>
      </c>
      <c r="CA336" s="175"/>
      <c r="CB336" s="175"/>
      <c r="CC336" s="175"/>
      <c r="CD336" s="175"/>
      <c r="CE336" s="175"/>
      <c r="CF336" s="175"/>
      <c r="CG336" s="175"/>
      <c r="CH336" s="175"/>
      <c r="CI336" s="175"/>
      <c r="CJ336" s="175"/>
      <c r="CK336" s="175"/>
      <c r="CL336" s="175"/>
      <c r="CM336" s="175"/>
      <c r="CN336" s="175"/>
      <c r="CO336" s="175"/>
      <c r="CP336" s="175"/>
      <c r="CQ336" s="175"/>
      <c r="CR336" s="175"/>
      <c r="CS336" s="175"/>
      <c r="CT336" s="175"/>
      <c r="CU336" s="175"/>
      <c r="CV336" s="175"/>
      <c r="CW336" s="175"/>
      <c r="CX336" s="175"/>
      <c r="CY336" s="175"/>
      <c r="CZ336" s="175"/>
      <c r="DA336" s="175"/>
      <c r="DB336" s="175"/>
      <c r="DC336" s="175"/>
      <c r="DD336" s="175"/>
      <c r="DE336" s="175"/>
      <c r="DF336" s="175"/>
      <c r="DG336" s="175"/>
      <c r="DH336" s="176"/>
      <c r="DI336" s="175"/>
      <c r="DJ336" s="175"/>
    </row>
    <row r="337" spans="1:114" s="180" customFormat="1" ht="20.25" customHeight="1">
      <c r="A337" s="37" t="s">
        <v>576</v>
      </c>
      <c r="B337" s="43" t="s">
        <v>577</v>
      </c>
      <c r="C337" s="39" t="s">
        <v>561</v>
      </c>
      <c r="D337" s="145"/>
      <c r="E337" s="145">
        <v>6725</v>
      </c>
      <c r="F337" s="146">
        <f t="shared" si="20"/>
        <v>1</v>
      </c>
      <c r="G337" s="130">
        <f t="shared" si="21"/>
        <v>6725</v>
      </c>
      <c r="H337" s="157"/>
      <c r="I337" s="157"/>
      <c r="J337" s="157"/>
      <c r="K337" s="157"/>
      <c r="L337" s="157"/>
      <c r="M337" s="157"/>
      <c r="N337" s="157"/>
      <c r="O337" s="157"/>
      <c r="P337" s="157"/>
      <c r="Q337" s="157"/>
      <c r="R337" s="157"/>
      <c r="S337" s="157"/>
      <c r="T337" s="157"/>
      <c r="U337" s="157"/>
      <c r="V337" s="157"/>
      <c r="W337" s="157"/>
      <c r="X337" s="157"/>
      <c r="Y337" s="157"/>
      <c r="Z337" s="157"/>
      <c r="AA337" s="157"/>
      <c r="AB337" s="157"/>
      <c r="AC337" s="157"/>
      <c r="AD337" s="157"/>
      <c r="AE337" s="157"/>
      <c r="AF337" s="157"/>
      <c r="AG337" s="157"/>
      <c r="AH337" s="157"/>
      <c r="AI337" s="157"/>
      <c r="AJ337" s="157"/>
      <c r="AK337" s="157"/>
      <c r="AL337" s="157"/>
      <c r="AM337" s="157"/>
      <c r="AN337" s="157"/>
      <c r="AO337" s="157"/>
      <c r="AP337" s="157"/>
      <c r="AQ337" s="157"/>
      <c r="AR337" s="157"/>
      <c r="AS337" s="157"/>
      <c r="AT337" s="157"/>
      <c r="AU337" s="157"/>
      <c r="AV337" s="157"/>
      <c r="AW337" s="157"/>
      <c r="AX337" s="157"/>
      <c r="AY337" s="157"/>
      <c r="AZ337" s="157"/>
      <c r="BA337" s="157"/>
      <c r="BB337" s="157"/>
      <c r="BC337" s="157"/>
      <c r="BD337" s="157"/>
      <c r="BE337" s="157"/>
      <c r="BF337" s="157"/>
      <c r="BG337" s="157"/>
      <c r="BH337" s="157"/>
      <c r="BI337" s="157"/>
      <c r="BJ337" s="157"/>
      <c r="BK337" s="157"/>
      <c r="BL337" s="157"/>
      <c r="BM337" s="157"/>
      <c r="BN337" s="157"/>
      <c r="BO337" s="157"/>
      <c r="BP337" s="157"/>
      <c r="BQ337" s="157"/>
      <c r="BR337" s="157"/>
      <c r="BS337" s="157"/>
      <c r="BT337" s="157"/>
      <c r="BU337" s="157"/>
      <c r="BV337" s="157"/>
      <c r="BW337" s="157">
        <v>1</v>
      </c>
      <c r="BX337" s="157"/>
      <c r="BY337" s="157"/>
      <c r="BZ337" s="157"/>
      <c r="CA337" s="157"/>
      <c r="CB337" s="157"/>
      <c r="CC337" s="157"/>
      <c r="CD337" s="157"/>
      <c r="CE337" s="157"/>
      <c r="CF337" s="157"/>
      <c r="CG337" s="157"/>
      <c r="CH337" s="157"/>
      <c r="CI337" s="157"/>
      <c r="CJ337" s="157"/>
      <c r="CK337" s="157"/>
      <c r="CL337" s="157"/>
      <c r="CM337" s="157"/>
      <c r="CN337" s="157"/>
      <c r="CO337" s="157"/>
      <c r="CP337" s="157"/>
      <c r="CQ337" s="157"/>
      <c r="CR337" s="157"/>
      <c r="CS337" s="157"/>
      <c r="CT337" s="157"/>
      <c r="CU337" s="157"/>
      <c r="CV337" s="157"/>
      <c r="CW337" s="157"/>
      <c r="CX337" s="157"/>
      <c r="CY337" s="157"/>
      <c r="CZ337" s="157"/>
      <c r="DA337" s="157"/>
      <c r="DB337" s="157"/>
      <c r="DC337" s="157"/>
      <c r="DD337" s="157"/>
      <c r="DE337" s="157"/>
      <c r="DF337" s="157"/>
      <c r="DG337" s="157"/>
      <c r="DH337" s="179"/>
      <c r="DI337" s="157"/>
      <c r="DJ337" s="157"/>
    </row>
    <row r="338" spans="1:114" s="177" customFormat="1" ht="25.5" customHeight="1">
      <c r="A338" s="91" t="s">
        <v>578</v>
      </c>
      <c r="B338" s="92" t="s">
        <v>573</v>
      </c>
      <c r="C338" s="87" t="s">
        <v>561</v>
      </c>
      <c r="D338" s="138"/>
      <c r="E338" s="138">
        <v>3133</v>
      </c>
      <c r="F338" s="139">
        <f t="shared" si="20"/>
        <v>1</v>
      </c>
      <c r="G338" s="174">
        <f t="shared" si="21"/>
        <v>3133</v>
      </c>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v>1</v>
      </c>
      <c r="AU338" s="175"/>
      <c r="AV338" s="175"/>
      <c r="AW338" s="175"/>
      <c r="AX338" s="175"/>
      <c r="AY338" s="175"/>
      <c r="AZ338" s="175"/>
      <c r="BA338" s="175"/>
      <c r="BB338" s="175"/>
      <c r="BC338" s="175"/>
      <c r="BD338" s="175"/>
      <c r="BE338" s="175"/>
      <c r="BF338" s="175"/>
      <c r="BG338" s="175"/>
      <c r="BH338" s="175"/>
      <c r="BI338" s="175"/>
      <c r="BJ338" s="175"/>
      <c r="BK338" s="175"/>
      <c r="BL338" s="175"/>
      <c r="BM338" s="175"/>
      <c r="BN338" s="175"/>
      <c r="BO338" s="175"/>
      <c r="BP338" s="175"/>
      <c r="BQ338" s="175"/>
      <c r="BR338" s="175"/>
      <c r="BS338" s="175"/>
      <c r="BT338" s="175"/>
      <c r="BU338" s="175"/>
      <c r="BV338" s="175"/>
      <c r="BW338" s="175"/>
      <c r="BX338" s="175"/>
      <c r="BY338" s="175"/>
      <c r="BZ338" s="175"/>
      <c r="CA338" s="175"/>
      <c r="CB338" s="175"/>
      <c r="CC338" s="175"/>
      <c r="CD338" s="175"/>
      <c r="CE338" s="175"/>
      <c r="CF338" s="175"/>
      <c r="CG338" s="175"/>
      <c r="CH338" s="175"/>
      <c r="CI338" s="175"/>
      <c r="CJ338" s="175"/>
      <c r="CK338" s="175"/>
      <c r="CL338" s="175"/>
      <c r="CM338" s="175"/>
      <c r="CN338" s="175"/>
      <c r="CO338" s="175"/>
      <c r="CP338" s="175"/>
      <c r="CQ338" s="175"/>
      <c r="CR338" s="175"/>
      <c r="CS338" s="175"/>
      <c r="CT338" s="175"/>
      <c r="CU338" s="175"/>
      <c r="CV338" s="175"/>
      <c r="CW338" s="175"/>
      <c r="CX338" s="175"/>
      <c r="CY338" s="175"/>
      <c r="CZ338" s="175"/>
      <c r="DA338" s="175"/>
      <c r="DB338" s="175"/>
      <c r="DC338" s="175"/>
      <c r="DD338" s="175"/>
      <c r="DE338" s="175"/>
      <c r="DF338" s="175"/>
      <c r="DG338" s="175"/>
      <c r="DH338" s="176"/>
      <c r="DI338" s="175"/>
      <c r="DJ338" s="175"/>
    </row>
    <row r="339" spans="1:114" s="180" customFormat="1" ht="20.25" customHeight="1">
      <c r="A339" s="37" t="s">
        <v>579</v>
      </c>
      <c r="B339" s="43" t="s">
        <v>580</v>
      </c>
      <c r="C339" s="39" t="s">
        <v>561</v>
      </c>
      <c r="D339" s="145"/>
      <c r="E339" s="145">
        <v>7546</v>
      </c>
      <c r="F339" s="146">
        <f t="shared" si="20"/>
        <v>1</v>
      </c>
      <c r="G339" s="130">
        <f t="shared" si="21"/>
        <v>7546</v>
      </c>
      <c r="H339" s="157"/>
      <c r="I339" s="157"/>
      <c r="J339" s="157"/>
      <c r="K339" s="157"/>
      <c r="L339" s="157"/>
      <c r="M339" s="157"/>
      <c r="N339" s="157"/>
      <c r="O339" s="157"/>
      <c r="P339" s="157"/>
      <c r="Q339" s="157"/>
      <c r="R339" s="157"/>
      <c r="S339" s="157"/>
      <c r="T339" s="157"/>
      <c r="U339" s="157"/>
      <c r="V339" s="157"/>
      <c r="W339" s="157"/>
      <c r="X339" s="157"/>
      <c r="Y339" s="157"/>
      <c r="Z339" s="157"/>
      <c r="AA339" s="157"/>
      <c r="AB339" s="157"/>
      <c r="AC339" s="157"/>
      <c r="AD339" s="157"/>
      <c r="AE339" s="157"/>
      <c r="AF339" s="157"/>
      <c r="AG339" s="157"/>
      <c r="AH339" s="157"/>
      <c r="AI339" s="157"/>
      <c r="AJ339" s="157"/>
      <c r="AK339" s="157"/>
      <c r="AL339" s="157"/>
      <c r="AM339" s="157"/>
      <c r="AN339" s="157"/>
      <c r="AO339" s="157"/>
      <c r="AP339" s="157"/>
      <c r="AQ339" s="157"/>
      <c r="AR339" s="157"/>
      <c r="AS339" s="157"/>
      <c r="AT339" s="157"/>
      <c r="AU339" s="157"/>
      <c r="AV339" s="157"/>
      <c r="AW339" s="157"/>
      <c r="AX339" s="157"/>
      <c r="AY339" s="157"/>
      <c r="AZ339" s="157"/>
      <c r="BA339" s="157"/>
      <c r="BB339" s="157"/>
      <c r="BC339" s="157"/>
      <c r="BD339" s="157"/>
      <c r="BE339" s="157"/>
      <c r="BF339" s="157"/>
      <c r="BG339" s="157"/>
      <c r="BH339" s="157"/>
      <c r="BI339" s="157"/>
      <c r="BJ339" s="157"/>
      <c r="BK339" s="157"/>
      <c r="BL339" s="157"/>
      <c r="BM339" s="157"/>
      <c r="BN339" s="157"/>
      <c r="BO339" s="157"/>
      <c r="BP339" s="157"/>
      <c r="BQ339" s="157"/>
      <c r="BR339" s="157"/>
      <c r="BS339" s="157"/>
      <c r="BT339" s="157"/>
      <c r="BU339" s="157"/>
      <c r="BV339" s="157"/>
      <c r="BW339" s="157"/>
      <c r="BX339" s="157"/>
      <c r="BY339" s="157"/>
      <c r="BZ339" s="157"/>
      <c r="CA339" s="157"/>
      <c r="CB339" s="157"/>
      <c r="CC339" s="157"/>
      <c r="CD339" s="157"/>
      <c r="CE339" s="157"/>
      <c r="CF339" s="157"/>
      <c r="CG339" s="157"/>
      <c r="CH339" s="157"/>
      <c r="CI339" s="157"/>
      <c r="CJ339" s="157"/>
      <c r="CK339" s="157"/>
      <c r="CL339" s="157"/>
      <c r="CM339" s="157"/>
      <c r="CN339" s="157"/>
      <c r="CO339" s="157"/>
      <c r="CP339" s="157"/>
      <c r="CQ339" s="157"/>
      <c r="CR339" s="157"/>
      <c r="CS339" s="157"/>
      <c r="CT339" s="157">
        <v>1</v>
      </c>
      <c r="CU339" s="157"/>
      <c r="CV339" s="157"/>
      <c r="CW339" s="157"/>
      <c r="CX339" s="157"/>
      <c r="CY339" s="157"/>
      <c r="CZ339" s="157"/>
      <c r="DA339" s="157"/>
      <c r="DB339" s="157"/>
      <c r="DC339" s="157"/>
      <c r="DD339" s="157"/>
      <c r="DE339" s="157"/>
      <c r="DF339" s="157"/>
      <c r="DG339" s="157"/>
      <c r="DH339" s="179"/>
      <c r="DI339" s="157"/>
      <c r="DJ339" s="157"/>
    </row>
    <row r="340" spans="1:114" s="135" customFormat="1" ht="20.25" customHeight="1">
      <c r="A340" s="97"/>
      <c r="B340" s="98"/>
      <c r="C340" s="64"/>
      <c r="D340" s="147"/>
      <c r="E340" s="147"/>
      <c r="F340" s="150"/>
      <c r="G340" s="151"/>
      <c r="H340" s="148"/>
      <c r="I340" s="148"/>
      <c r="J340" s="148"/>
      <c r="K340" s="148"/>
      <c r="L340" s="148"/>
      <c r="M340" s="148"/>
      <c r="N340" s="148"/>
      <c r="O340" s="148"/>
      <c r="P340" s="148"/>
      <c r="Q340" s="148"/>
      <c r="R340" s="148"/>
      <c r="S340" s="148"/>
      <c r="T340" s="148"/>
      <c r="U340" s="148"/>
      <c r="V340" s="148"/>
      <c r="W340" s="148"/>
      <c r="X340" s="148"/>
      <c r="Y340" s="148"/>
      <c r="Z340" s="148"/>
      <c r="AA340" s="148"/>
      <c r="AB340" s="148"/>
      <c r="AC340" s="148"/>
      <c r="AD340" s="148"/>
      <c r="AE340" s="148"/>
      <c r="AF340" s="148"/>
      <c r="AG340" s="148"/>
      <c r="AH340" s="148"/>
      <c r="AI340" s="148"/>
      <c r="AJ340" s="148"/>
      <c r="AK340" s="148"/>
      <c r="AL340" s="148"/>
      <c r="AM340" s="148"/>
      <c r="AN340" s="148"/>
      <c r="AO340" s="148"/>
      <c r="AP340" s="148"/>
      <c r="AQ340" s="148"/>
      <c r="AR340" s="148"/>
      <c r="AS340" s="148"/>
      <c r="AT340" s="148"/>
      <c r="AU340" s="148"/>
      <c r="AV340" s="148"/>
      <c r="AW340" s="148"/>
      <c r="AX340" s="148"/>
      <c r="AY340" s="148"/>
      <c r="AZ340" s="148"/>
      <c r="BA340" s="148"/>
      <c r="BB340" s="148"/>
      <c r="BC340" s="148"/>
      <c r="BD340" s="148"/>
      <c r="BE340" s="148"/>
      <c r="BF340" s="148"/>
      <c r="BG340" s="148"/>
      <c r="BH340" s="148"/>
      <c r="BI340" s="148"/>
      <c r="BJ340" s="148"/>
      <c r="BK340" s="148"/>
      <c r="BL340" s="148"/>
      <c r="BM340" s="148"/>
      <c r="BN340" s="148"/>
      <c r="BO340" s="148"/>
      <c r="BP340" s="148"/>
      <c r="BQ340" s="148"/>
      <c r="BR340" s="148"/>
      <c r="BS340" s="148"/>
      <c r="BT340" s="148"/>
      <c r="BU340" s="148"/>
      <c r="BV340" s="148"/>
      <c r="BW340" s="148"/>
      <c r="BX340" s="148"/>
      <c r="BY340" s="148"/>
      <c r="BZ340" s="148"/>
      <c r="CA340" s="148"/>
      <c r="CB340" s="148"/>
      <c r="CC340" s="148"/>
      <c r="CD340" s="148"/>
      <c r="CE340" s="148"/>
      <c r="CF340" s="148"/>
      <c r="CG340" s="148"/>
      <c r="CH340" s="148"/>
      <c r="CI340" s="148"/>
      <c r="CJ340" s="148"/>
      <c r="CK340" s="148"/>
      <c r="CL340" s="148"/>
      <c r="CM340" s="148"/>
      <c r="CN340" s="148"/>
      <c r="CO340" s="148"/>
      <c r="CP340" s="148"/>
      <c r="CQ340" s="148"/>
      <c r="CR340" s="148"/>
      <c r="CS340" s="148"/>
      <c r="CT340" s="148"/>
      <c r="CU340" s="148"/>
      <c r="CV340" s="148"/>
      <c r="CW340" s="148"/>
      <c r="CX340" s="148"/>
      <c r="CY340" s="148"/>
      <c r="CZ340" s="148"/>
      <c r="DA340" s="148"/>
      <c r="DB340" s="148"/>
      <c r="DC340" s="148"/>
      <c r="DD340" s="148"/>
      <c r="DE340" s="148"/>
      <c r="DF340" s="148"/>
      <c r="DG340" s="148"/>
      <c r="DH340" s="149"/>
      <c r="DI340" s="148"/>
      <c r="DJ340" s="148"/>
    </row>
    <row r="341" spans="1:114" s="135" customFormat="1" ht="20.25" customHeight="1">
      <c r="A341" s="97"/>
      <c r="B341" s="98"/>
      <c r="C341" s="64"/>
      <c r="D341" s="147"/>
      <c r="E341" s="147"/>
      <c r="F341" s="150"/>
      <c r="G341" s="151"/>
      <c r="H341" s="148"/>
      <c r="I341" s="148"/>
      <c r="J341" s="148"/>
      <c r="K341" s="148"/>
      <c r="L341" s="148"/>
      <c r="M341" s="148"/>
      <c r="N341" s="148"/>
      <c r="O341" s="148"/>
      <c r="P341" s="148"/>
      <c r="Q341" s="148"/>
      <c r="R341" s="148"/>
      <c r="S341" s="148"/>
      <c r="T341" s="148"/>
      <c r="U341" s="148"/>
      <c r="V341" s="148"/>
      <c r="W341" s="148"/>
      <c r="X341" s="148"/>
      <c r="Y341" s="148"/>
      <c r="Z341" s="148"/>
      <c r="AA341" s="148"/>
      <c r="AB341" s="148"/>
      <c r="AC341" s="148"/>
      <c r="AD341" s="148"/>
      <c r="AE341" s="148"/>
      <c r="AF341" s="148"/>
      <c r="AG341" s="148"/>
      <c r="AH341" s="148"/>
      <c r="AI341" s="148"/>
      <c r="AJ341" s="148"/>
      <c r="AK341" s="148"/>
      <c r="AL341" s="148"/>
      <c r="AM341" s="148"/>
      <c r="AN341" s="148"/>
      <c r="AO341" s="148"/>
      <c r="AP341" s="148"/>
      <c r="AQ341" s="148"/>
      <c r="AR341" s="148"/>
      <c r="AS341" s="148"/>
      <c r="AT341" s="148"/>
      <c r="AU341" s="148"/>
      <c r="AV341" s="148"/>
      <c r="AW341" s="148"/>
      <c r="AX341" s="148"/>
      <c r="AY341" s="148"/>
      <c r="AZ341" s="148"/>
      <c r="BA341" s="148"/>
      <c r="BB341" s="148"/>
      <c r="BC341" s="148"/>
      <c r="BD341" s="148"/>
      <c r="BE341" s="148"/>
      <c r="BF341" s="148"/>
      <c r="BG341" s="148"/>
      <c r="BH341" s="148"/>
      <c r="BI341" s="148"/>
      <c r="BJ341" s="148"/>
      <c r="BK341" s="148"/>
      <c r="BL341" s="148"/>
      <c r="BM341" s="148"/>
      <c r="BN341" s="148"/>
      <c r="BO341" s="148"/>
      <c r="BP341" s="148"/>
      <c r="BQ341" s="148"/>
      <c r="BR341" s="148"/>
      <c r="BS341" s="148"/>
      <c r="BT341" s="148"/>
      <c r="BU341" s="148"/>
      <c r="BV341" s="148"/>
      <c r="BW341" s="148"/>
      <c r="BX341" s="148"/>
      <c r="BY341" s="148"/>
      <c r="BZ341" s="148"/>
      <c r="CA341" s="148"/>
      <c r="CB341" s="148"/>
      <c r="CC341" s="148"/>
      <c r="CD341" s="148"/>
      <c r="CE341" s="148"/>
      <c r="CF341" s="148"/>
      <c r="CG341" s="148"/>
      <c r="CH341" s="148"/>
      <c r="CI341" s="148"/>
      <c r="CJ341" s="148"/>
      <c r="CK341" s="148"/>
      <c r="CL341" s="148"/>
      <c r="CM341" s="148"/>
      <c r="CN341" s="148"/>
      <c r="CO341" s="148"/>
      <c r="CP341" s="148"/>
      <c r="CQ341" s="148"/>
      <c r="CR341" s="148"/>
      <c r="CS341" s="148"/>
      <c r="CT341" s="148"/>
      <c r="CU341" s="148"/>
      <c r="CV341" s="148"/>
      <c r="CW341" s="148"/>
      <c r="CX341" s="148"/>
      <c r="CY341" s="148"/>
      <c r="CZ341" s="148"/>
      <c r="DA341" s="148"/>
      <c r="DB341" s="148"/>
      <c r="DC341" s="148"/>
      <c r="DD341" s="148"/>
      <c r="DE341" s="148"/>
      <c r="DF341" s="148"/>
      <c r="DG341" s="148"/>
      <c r="DH341" s="149"/>
      <c r="DI341" s="148"/>
      <c r="DJ341" s="148"/>
    </row>
    <row r="342" spans="1:114" s="135" customFormat="1" ht="20.25" customHeight="1">
      <c r="A342" s="97"/>
      <c r="B342" s="98"/>
      <c r="C342" s="64"/>
      <c r="D342" s="147"/>
      <c r="E342" s="147"/>
      <c r="F342" s="150"/>
      <c r="G342" s="151"/>
      <c r="H342" s="148"/>
      <c r="I342" s="148"/>
      <c r="J342" s="148"/>
      <c r="K342" s="148"/>
      <c r="L342" s="148"/>
      <c r="M342" s="148"/>
      <c r="N342" s="148"/>
      <c r="O342" s="148"/>
      <c r="P342" s="148"/>
      <c r="Q342" s="148"/>
      <c r="R342" s="148"/>
      <c r="S342" s="148"/>
      <c r="T342" s="148"/>
      <c r="U342" s="148"/>
      <c r="V342" s="148"/>
      <c r="W342" s="148"/>
      <c r="X342" s="148"/>
      <c r="Y342" s="148"/>
      <c r="Z342" s="148"/>
      <c r="AA342" s="148"/>
      <c r="AB342" s="148"/>
      <c r="AC342" s="148"/>
      <c r="AD342" s="148"/>
      <c r="AE342" s="148"/>
      <c r="AF342" s="148"/>
      <c r="AG342" s="148"/>
      <c r="AH342" s="148"/>
      <c r="AI342" s="148"/>
      <c r="AJ342" s="148"/>
      <c r="AK342" s="148"/>
      <c r="AL342" s="148"/>
      <c r="AM342" s="148"/>
      <c r="AN342" s="148"/>
      <c r="AO342" s="148"/>
      <c r="AP342" s="148"/>
      <c r="AQ342" s="148"/>
      <c r="AR342" s="148"/>
      <c r="AS342" s="148"/>
      <c r="AT342" s="148"/>
      <c r="AU342" s="148"/>
      <c r="AV342" s="148"/>
      <c r="AW342" s="148"/>
      <c r="AX342" s="148"/>
      <c r="AY342" s="148"/>
      <c r="AZ342" s="148"/>
      <c r="BA342" s="148"/>
      <c r="BB342" s="148"/>
      <c r="BC342" s="148"/>
      <c r="BD342" s="148"/>
      <c r="BE342" s="148"/>
      <c r="BF342" s="148"/>
      <c r="BG342" s="148"/>
      <c r="BH342" s="148"/>
      <c r="BI342" s="148"/>
      <c r="BJ342" s="148"/>
      <c r="BK342" s="148"/>
      <c r="BL342" s="148"/>
      <c r="BM342" s="148"/>
      <c r="BN342" s="148"/>
      <c r="BO342" s="148"/>
      <c r="BP342" s="148"/>
      <c r="BQ342" s="148"/>
      <c r="BR342" s="148"/>
      <c r="BS342" s="148"/>
      <c r="BT342" s="148"/>
      <c r="BU342" s="148"/>
      <c r="BV342" s="148"/>
      <c r="BW342" s="148"/>
      <c r="BX342" s="148"/>
      <c r="BY342" s="148"/>
      <c r="BZ342" s="148"/>
      <c r="CA342" s="148"/>
      <c r="CB342" s="148"/>
      <c r="CC342" s="148"/>
      <c r="CD342" s="148"/>
      <c r="CE342" s="148"/>
      <c r="CF342" s="148"/>
      <c r="CG342" s="148"/>
      <c r="CH342" s="148"/>
      <c r="CI342" s="148"/>
      <c r="CJ342" s="148"/>
      <c r="CK342" s="148"/>
      <c r="CL342" s="148"/>
      <c r="CM342" s="148"/>
      <c r="CN342" s="148"/>
      <c r="CO342" s="148"/>
      <c r="CP342" s="148"/>
      <c r="CQ342" s="148"/>
      <c r="CR342" s="148"/>
      <c r="CS342" s="148"/>
      <c r="CT342" s="148"/>
      <c r="CU342" s="148"/>
      <c r="CV342" s="148"/>
      <c r="CW342" s="148"/>
      <c r="CX342" s="148"/>
      <c r="CY342" s="148"/>
      <c r="CZ342" s="148"/>
      <c r="DA342" s="148"/>
      <c r="DB342" s="148"/>
      <c r="DC342" s="148"/>
      <c r="DD342" s="148"/>
      <c r="DE342" s="148"/>
      <c r="DF342" s="148"/>
      <c r="DG342" s="148"/>
      <c r="DH342" s="149"/>
      <c r="DI342" s="148"/>
      <c r="DJ342" s="148"/>
    </row>
    <row r="343" spans="1:114" s="135" customFormat="1" ht="20.25" customHeight="1">
      <c r="A343" s="97"/>
      <c r="B343" s="98"/>
      <c r="C343" s="64"/>
      <c r="D343" s="147"/>
      <c r="E343" s="147"/>
      <c r="F343" s="150"/>
      <c r="G343" s="151"/>
      <c r="H343" s="148"/>
      <c r="I343" s="148"/>
      <c r="J343" s="148"/>
      <c r="K343" s="148"/>
      <c r="L343" s="148"/>
      <c r="M343" s="148"/>
      <c r="N343" s="148"/>
      <c r="O343" s="148"/>
      <c r="P343" s="148"/>
      <c r="Q343" s="148"/>
      <c r="R343" s="148"/>
      <c r="S343" s="148"/>
      <c r="T343" s="148"/>
      <c r="U343" s="148"/>
      <c r="V343" s="148"/>
      <c r="W343" s="148"/>
      <c r="X343" s="148"/>
      <c r="Y343" s="148"/>
      <c r="Z343" s="148"/>
      <c r="AA343" s="148"/>
      <c r="AB343" s="148"/>
      <c r="AC343" s="148"/>
      <c r="AD343" s="148"/>
      <c r="AE343" s="148"/>
      <c r="AF343" s="148"/>
      <c r="AG343" s="148"/>
      <c r="AH343" s="148"/>
      <c r="AI343" s="148"/>
      <c r="AJ343" s="148"/>
      <c r="AK343" s="148"/>
      <c r="AL343" s="148"/>
      <c r="AM343" s="148"/>
      <c r="AN343" s="148"/>
      <c r="AO343" s="148"/>
      <c r="AP343" s="148"/>
      <c r="AQ343" s="148"/>
      <c r="AR343" s="148"/>
      <c r="AS343" s="148"/>
      <c r="AT343" s="148"/>
      <c r="AU343" s="148"/>
      <c r="AV343" s="148"/>
      <c r="AW343" s="148"/>
      <c r="AX343" s="148"/>
      <c r="AY343" s="148"/>
      <c r="AZ343" s="148"/>
      <c r="BA343" s="148"/>
      <c r="BB343" s="148"/>
      <c r="BC343" s="148"/>
      <c r="BD343" s="148"/>
      <c r="BE343" s="148"/>
      <c r="BF343" s="148"/>
      <c r="BG343" s="148"/>
      <c r="BH343" s="148"/>
      <c r="BI343" s="148"/>
      <c r="BJ343" s="148"/>
      <c r="BK343" s="148"/>
      <c r="BL343" s="148"/>
      <c r="BM343" s="148"/>
      <c r="BN343" s="148"/>
      <c r="BO343" s="148"/>
      <c r="BP343" s="148"/>
      <c r="BQ343" s="148"/>
      <c r="BR343" s="148"/>
      <c r="BS343" s="148"/>
      <c r="BT343" s="148"/>
      <c r="BU343" s="148"/>
      <c r="BV343" s="148"/>
      <c r="BW343" s="148"/>
      <c r="BX343" s="148"/>
      <c r="BY343" s="148"/>
      <c r="BZ343" s="148"/>
      <c r="CA343" s="148"/>
      <c r="CB343" s="148"/>
      <c r="CC343" s="148"/>
      <c r="CD343" s="148"/>
      <c r="CE343" s="148"/>
      <c r="CF343" s="148"/>
      <c r="CG343" s="148"/>
      <c r="CH343" s="148"/>
      <c r="CI343" s="148"/>
      <c r="CJ343" s="148"/>
      <c r="CK343" s="148"/>
      <c r="CL343" s="148"/>
      <c r="CM343" s="148"/>
      <c r="CN343" s="148"/>
      <c r="CO343" s="148"/>
      <c r="CP343" s="148"/>
      <c r="CQ343" s="148"/>
      <c r="CR343" s="148"/>
      <c r="CS343" s="148"/>
      <c r="CT343" s="148"/>
      <c r="CU343" s="148"/>
      <c r="CV343" s="148"/>
      <c r="CW343" s="148"/>
      <c r="CX343" s="148"/>
      <c r="CY343" s="148"/>
      <c r="CZ343" s="148"/>
      <c r="DA343" s="148"/>
      <c r="DB343" s="148"/>
      <c r="DC343" s="148"/>
      <c r="DD343" s="148"/>
      <c r="DE343" s="148"/>
      <c r="DF343" s="148"/>
      <c r="DG343" s="148"/>
      <c r="DH343" s="149"/>
      <c r="DI343" s="148"/>
      <c r="DJ343" s="148"/>
    </row>
    <row r="344" spans="1:114" s="135" customFormat="1" ht="20.25" customHeight="1">
      <c r="A344" s="97"/>
      <c r="B344" s="98"/>
      <c r="C344" s="64"/>
      <c r="D344" s="147"/>
      <c r="E344" s="147"/>
      <c r="F344" s="150"/>
      <c r="G344" s="151"/>
      <c r="H344" s="148"/>
      <c r="I344" s="148"/>
      <c r="J344" s="148"/>
      <c r="K344" s="148"/>
      <c r="L344" s="148"/>
      <c r="M344" s="148"/>
      <c r="N344" s="148"/>
      <c r="O344" s="148"/>
      <c r="P344" s="148"/>
      <c r="Q344" s="148"/>
      <c r="R344" s="148"/>
      <c r="S344" s="148"/>
      <c r="T344" s="148"/>
      <c r="U344" s="148"/>
      <c r="V344" s="148"/>
      <c r="W344" s="148"/>
      <c r="X344" s="148"/>
      <c r="Y344" s="148"/>
      <c r="Z344" s="148"/>
      <c r="AA344" s="148"/>
      <c r="AB344" s="148"/>
      <c r="AC344" s="148"/>
      <c r="AD344" s="148"/>
      <c r="AE344" s="148"/>
      <c r="AF344" s="148"/>
      <c r="AG344" s="148"/>
      <c r="AH344" s="148"/>
      <c r="AI344" s="148"/>
      <c r="AJ344" s="148"/>
      <c r="AK344" s="148"/>
      <c r="AL344" s="148"/>
      <c r="AM344" s="148"/>
      <c r="AN344" s="148"/>
      <c r="AO344" s="148"/>
      <c r="AP344" s="148"/>
      <c r="AQ344" s="148"/>
      <c r="AR344" s="148"/>
      <c r="AS344" s="148"/>
      <c r="AT344" s="148"/>
      <c r="AU344" s="148"/>
      <c r="AV344" s="148"/>
      <c r="AW344" s="148"/>
      <c r="AX344" s="148"/>
      <c r="AY344" s="148"/>
      <c r="AZ344" s="148"/>
      <c r="BA344" s="148"/>
      <c r="BB344" s="148"/>
      <c r="BC344" s="148"/>
      <c r="BD344" s="148"/>
      <c r="BE344" s="148"/>
      <c r="BF344" s="148"/>
      <c r="BG344" s="148"/>
      <c r="BH344" s="148"/>
      <c r="BI344" s="148"/>
      <c r="BJ344" s="148"/>
      <c r="BK344" s="148"/>
      <c r="BL344" s="148"/>
      <c r="BM344" s="148"/>
      <c r="BN344" s="148"/>
      <c r="BO344" s="148"/>
      <c r="BP344" s="148"/>
      <c r="BQ344" s="148"/>
      <c r="BR344" s="148"/>
      <c r="BS344" s="148"/>
      <c r="BT344" s="148"/>
      <c r="BU344" s="148"/>
      <c r="BV344" s="148"/>
      <c r="BW344" s="148"/>
      <c r="BX344" s="148"/>
      <c r="BY344" s="148"/>
      <c r="BZ344" s="148"/>
      <c r="CA344" s="148"/>
      <c r="CB344" s="148"/>
      <c r="CC344" s="148"/>
      <c r="CD344" s="148"/>
      <c r="CE344" s="148"/>
      <c r="CF344" s="148"/>
      <c r="CG344" s="148"/>
      <c r="CH344" s="148"/>
      <c r="CI344" s="148"/>
      <c r="CJ344" s="148"/>
      <c r="CK344" s="148"/>
      <c r="CL344" s="148"/>
      <c r="CM344" s="148"/>
      <c r="CN344" s="148"/>
      <c r="CO344" s="148"/>
      <c r="CP344" s="148"/>
      <c r="CQ344" s="148"/>
      <c r="CR344" s="148"/>
      <c r="CS344" s="148"/>
      <c r="CT344" s="148"/>
      <c r="CU344" s="148"/>
      <c r="CV344" s="148"/>
      <c r="CW344" s="148"/>
      <c r="CX344" s="148"/>
      <c r="CY344" s="148"/>
      <c r="CZ344" s="148"/>
      <c r="DA344" s="148"/>
      <c r="DB344" s="148"/>
      <c r="DC344" s="148"/>
      <c r="DD344" s="148"/>
      <c r="DE344" s="148"/>
      <c r="DF344" s="148"/>
      <c r="DG344" s="148"/>
      <c r="DH344" s="149"/>
      <c r="DI344" s="148"/>
      <c r="DJ344" s="148"/>
    </row>
    <row r="345" spans="1:114" s="135" customFormat="1" ht="20.25" customHeight="1">
      <c r="A345" s="97"/>
      <c r="B345" s="98"/>
      <c r="C345" s="64"/>
      <c r="D345" s="147"/>
      <c r="E345" s="147"/>
      <c r="F345" s="150"/>
      <c r="G345" s="151"/>
      <c r="H345" s="148"/>
      <c r="I345" s="148"/>
      <c r="J345" s="148"/>
      <c r="K345" s="148"/>
      <c r="L345" s="148"/>
      <c r="M345" s="148"/>
      <c r="N345" s="148"/>
      <c r="O345" s="148"/>
      <c r="P345" s="148"/>
      <c r="Q345" s="148"/>
      <c r="R345" s="148"/>
      <c r="S345" s="148"/>
      <c r="T345" s="148"/>
      <c r="U345" s="148"/>
      <c r="V345" s="148"/>
      <c r="W345" s="148"/>
      <c r="X345" s="148"/>
      <c r="Y345" s="148"/>
      <c r="Z345" s="148"/>
      <c r="AA345" s="148"/>
      <c r="AB345" s="148"/>
      <c r="AC345" s="148"/>
      <c r="AD345" s="148"/>
      <c r="AE345" s="148"/>
      <c r="AF345" s="148"/>
      <c r="AG345" s="148"/>
      <c r="AH345" s="148"/>
      <c r="AI345" s="148"/>
      <c r="AJ345" s="148"/>
      <c r="AK345" s="148"/>
      <c r="AL345" s="148"/>
      <c r="AM345" s="148"/>
      <c r="AN345" s="148"/>
      <c r="AO345" s="148"/>
      <c r="AP345" s="148"/>
      <c r="AQ345" s="148"/>
      <c r="AR345" s="148"/>
      <c r="AS345" s="148"/>
      <c r="AT345" s="148"/>
      <c r="AU345" s="148"/>
      <c r="AV345" s="148"/>
      <c r="AW345" s="148"/>
      <c r="AX345" s="148"/>
      <c r="AY345" s="148"/>
      <c r="AZ345" s="148"/>
      <c r="BA345" s="148"/>
      <c r="BB345" s="148"/>
      <c r="BC345" s="148"/>
      <c r="BD345" s="148"/>
      <c r="BE345" s="148"/>
      <c r="BF345" s="148"/>
      <c r="BG345" s="148"/>
      <c r="BH345" s="148"/>
      <c r="BI345" s="148"/>
      <c r="BJ345" s="148"/>
      <c r="BK345" s="148"/>
      <c r="BL345" s="148"/>
      <c r="BM345" s="148"/>
      <c r="BN345" s="148"/>
      <c r="BO345" s="148"/>
      <c r="BP345" s="148"/>
      <c r="BQ345" s="148"/>
      <c r="BR345" s="148"/>
      <c r="BS345" s="148"/>
      <c r="BT345" s="148"/>
      <c r="BU345" s="148"/>
      <c r="BV345" s="148"/>
      <c r="BW345" s="148"/>
      <c r="BX345" s="148"/>
      <c r="BY345" s="148"/>
      <c r="BZ345" s="148"/>
      <c r="CA345" s="148"/>
      <c r="CB345" s="148"/>
      <c r="CC345" s="148"/>
      <c r="CD345" s="148"/>
      <c r="CE345" s="148"/>
      <c r="CF345" s="148"/>
      <c r="CG345" s="148"/>
      <c r="CH345" s="148"/>
      <c r="CI345" s="148"/>
      <c r="CJ345" s="148"/>
      <c r="CK345" s="148"/>
      <c r="CL345" s="148"/>
      <c r="CM345" s="148"/>
      <c r="CN345" s="148"/>
      <c r="CO345" s="148"/>
      <c r="CP345" s="148"/>
      <c r="CQ345" s="148"/>
      <c r="CR345" s="148"/>
      <c r="CS345" s="148"/>
      <c r="CT345" s="148"/>
      <c r="CU345" s="148"/>
      <c r="CV345" s="148"/>
      <c r="CW345" s="148"/>
      <c r="CX345" s="148"/>
      <c r="CY345" s="148"/>
      <c r="CZ345" s="148"/>
      <c r="DA345" s="148"/>
      <c r="DB345" s="148"/>
      <c r="DC345" s="148"/>
      <c r="DD345" s="148"/>
      <c r="DE345" s="148"/>
      <c r="DF345" s="148"/>
      <c r="DG345" s="148"/>
      <c r="DH345" s="149"/>
      <c r="DI345" s="148"/>
      <c r="DJ345" s="148"/>
    </row>
    <row r="346" spans="1:114" s="135" customFormat="1" ht="20.25" customHeight="1">
      <c r="A346" s="97"/>
      <c r="B346" s="98"/>
      <c r="C346" s="64"/>
      <c r="D346" s="147"/>
      <c r="E346" s="147"/>
      <c r="F346" s="150"/>
      <c r="G346" s="151"/>
      <c r="H346" s="148"/>
      <c r="I346" s="148"/>
      <c r="J346" s="148"/>
      <c r="K346" s="148"/>
      <c r="L346" s="148"/>
      <c r="M346" s="148"/>
      <c r="N346" s="148"/>
      <c r="O346" s="148"/>
      <c r="P346" s="148"/>
      <c r="Q346" s="148"/>
      <c r="R346" s="148"/>
      <c r="S346" s="148"/>
      <c r="T346" s="148"/>
      <c r="U346" s="148"/>
      <c r="V346" s="148"/>
      <c r="W346" s="148"/>
      <c r="X346" s="148"/>
      <c r="Y346" s="148"/>
      <c r="Z346" s="148"/>
      <c r="AA346" s="148"/>
      <c r="AB346" s="148"/>
      <c r="AC346" s="148"/>
      <c r="AD346" s="148"/>
      <c r="AE346" s="148"/>
      <c r="AF346" s="148"/>
      <c r="AG346" s="148"/>
      <c r="AH346" s="148"/>
      <c r="AI346" s="148"/>
      <c r="AJ346" s="148"/>
      <c r="AK346" s="148"/>
      <c r="AL346" s="148"/>
      <c r="AM346" s="148"/>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8"/>
      <c r="BR346" s="148"/>
      <c r="BS346" s="148"/>
      <c r="BT346" s="148"/>
      <c r="BU346" s="148"/>
      <c r="BV346" s="148"/>
      <c r="BW346" s="148"/>
      <c r="BX346" s="148"/>
      <c r="BY346" s="148"/>
      <c r="BZ346" s="148"/>
      <c r="CA346" s="148"/>
      <c r="CB346" s="148"/>
      <c r="CC346" s="148"/>
      <c r="CD346" s="148"/>
      <c r="CE346" s="148"/>
      <c r="CF346" s="148"/>
      <c r="CG346" s="148"/>
      <c r="CH346" s="148"/>
      <c r="CI346" s="148"/>
      <c r="CJ346" s="148"/>
      <c r="CK346" s="148"/>
      <c r="CL346" s="148"/>
      <c r="CM346" s="148"/>
      <c r="CN346" s="148"/>
      <c r="CO346" s="148"/>
      <c r="CP346" s="148"/>
      <c r="CQ346" s="148"/>
      <c r="CR346" s="148"/>
      <c r="CS346" s="148"/>
      <c r="CT346" s="148"/>
      <c r="CU346" s="148"/>
      <c r="CV346" s="148"/>
      <c r="CW346" s="148"/>
      <c r="CX346" s="148"/>
      <c r="CY346" s="148"/>
      <c r="CZ346" s="148"/>
      <c r="DA346" s="148"/>
      <c r="DB346" s="148"/>
      <c r="DC346" s="148"/>
      <c r="DD346" s="148"/>
      <c r="DE346" s="148"/>
      <c r="DF346" s="148"/>
      <c r="DG346" s="148"/>
      <c r="DH346" s="149"/>
      <c r="DI346" s="148"/>
      <c r="DJ346" s="148"/>
    </row>
    <row r="347" spans="1:114" s="135" customFormat="1" ht="20.25" customHeight="1">
      <c r="A347" s="97"/>
      <c r="B347" s="98"/>
      <c r="C347" s="64"/>
      <c r="D347" s="147"/>
      <c r="E347" s="147"/>
      <c r="F347" s="150"/>
      <c r="G347" s="151"/>
      <c r="H347" s="148"/>
      <c r="I347" s="148"/>
      <c r="J347" s="148"/>
      <c r="K347" s="148"/>
      <c r="L347" s="148"/>
      <c r="M347" s="148"/>
      <c r="N347" s="148"/>
      <c r="O347" s="148"/>
      <c r="P347" s="148"/>
      <c r="Q347" s="148"/>
      <c r="R347" s="148"/>
      <c r="S347" s="148"/>
      <c r="T347" s="148"/>
      <c r="U347" s="148"/>
      <c r="V347" s="148"/>
      <c r="W347" s="148"/>
      <c r="X347" s="148"/>
      <c r="Y347" s="148"/>
      <c r="Z347" s="148"/>
      <c r="AA347" s="148"/>
      <c r="AB347" s="148"/>
      <c r="AC347" s="148"/>
      <c r="AD347" s="148"/>
      <c r="AE347" s="148"/>
      <c r="AF347" s="148"/>
      <c r="AG347" s="148"/>
      <c r="AH347" s="148"/>
      <c r="AI347" s="148"/>
      <c r="AJ347" s="148"/>
      <c r="AK347" s="148"/>
      <c r="AL347" s="148"/>
      <c r="AM347" s="148"/>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8"/>
      <c r="BR347" s="148"/>
      <c r="BS347" s="148"/>
      <c r="BT347" s="148"/>
      <c r="BU347" s="148"/>
      <c r="BV347" s="148"/>
      <c r="BW347" s="148"/>
      <c r="BX347" s="148"/>
      <c r="BY347" s="148"/>
      <c r="BZ347" s="148"/>
      <c r="CA347" s="148"/>
      <c r="CB347" s="148"/>
      <c r="CC347" s="148"/>
      <c r="CD347" s="148"/>
      <c r="CE347" s="148"/>
      <c r="CF347" s="148"/>
      <c r="CG347" s="148"/>
      <c r="CH347" s="148"/>
      <c r="CI347" s="148"/>
      <c r="CJ347" s="148"/>
      <c r="CK347" s="148"/>
      <c r="CL347" s="148"/>
      <c r="CM347" s="148"/>
      <c r="CN347" s="148"/>
      <c r="CO347" s="148"/>
      <c r="CP347" s="148"/>
      <c r="CQ347" s="148"/>
      <c r="CR347" s="148"/>
      <c r="CS347" s="148"/>
      <c r="CT347" s="148"/>
      <c r="CU347" s="148"/>
      <c r="CV347" s="148"/>
      <c r="CW347" s="148"/>
      <c r="CX347" s="148"/>
      <c r="CY347" s="148"/>
      <c r="CZ347" s="148"/>
      <c r="DA347" s="148"/>
      <c r="DB347" s="148"/>
      <c r="DC347" s="148"/>
      <c r="DD347" s="148"/>
      <c r="DE347" s="148"/>
      <c r="DF347" s="148"/>
      <c r="DG347" s="148"/>
      <c r="DH347" s="149"/>
      <c r="DI347" s="148"/>
      <c r="DJ347" s="148"/>
    </row>
    <row r="348" spans="1:114" s="135" customFormat="1" ht="20.25" customHeight="1">
      <c r="A348" s="97"/>
      <c r="B348" s="98"/>
      <c r="C348" s="64"/>
      <c r="D348" s="147"/>
      <c r="E348" s="147"/>
      <c r="F348" s="150"/>
      <c r="G348" s="151"/>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8"/>
      <c r="BR348" s="148"/>
      <c r="BS348" s="148"/>
      <c r="BT348" s="148"/>
      <c r="BU348" s="148"/>
      <c r="BV348" s="148"/>
      <c r="BW348" s="148"/>
      <c r="BX348" s="148"/>
      <c r="BY348" s="148"/>
      <c r="BZ348" s="148"/>
      <c r="CA348" s="148"/>
      <c r="CB348" s="148"/>
      <c r="CC348" s="148"/>
      <c r="CD348" s="148"/>
      <c r="CE348" s="148"/>
      <c r="CF348" s="148"/>
      <c r="CG348" s="148"/>
      <c r="CH348" s="148"/>
      <c r="CI348" s="148"/>
      <c r="CJ348" s="148"/>
      <c r="CK348" s="148"/>
      <c r="CL348" s="148"/>
      <c r="CM348" s="148"/>
      <c r="CN348" s="148"/>
      <c r="CO348" s="148"/>
      <c r="CP348" s="148"/>
      <c r="CQ348" s="148"/>
      <c r="CR348" s="148"/>
      <c r="CS348" s="148"/>
      <c r="CT348" s="148"/>
      <c r="CU348" s="148"/>
      <c r="CV348" s="148"/>
      <c r="CW348" s="148"/>
      <c r="CX348" s="148"/>
      <c r="CY348" s="148"/>
      <c r="CZ348" s="148"/>
      <c r="DA348" s="148"/>
      <c r="DB348" s="148"/>
      <c r="DC348" s="148"/>
      <c r="DD348" s="148"/>
      <c r="DE348" s="148"/>
      <c r="DF348" s="148"/>
      <c r="DG348" s="148"/>
      <c r="DH348" s="149"/>
      <c r="DI348" s="148"/>
      <c r="DJ348" s="148"/>
    </row>
    <row r="349" spans="1:114" s="135" customFormat="1" ht="20.25" customHeight="1">
      <c r="A349" s="97"/>
      <c r="B349" s="98"/>
      <c r="C349" s="64"/>
      <c r="D349" s="147"/>
      <c r="E349" s="147"/>
      <c r="F349" s="150"/>
      <c r="G349" s="151"/>
      <c r="H349" s="148"/>
      <c r="I349" s="148"/>
      <c r="J349" s="148"/>
      <c r="K349" s="148"/>
      <c r="L349" s="148"/>
      <c r="M349" s="148"/>
      <c r="N349" s="148"/>
      <c r="O349" s="148"/>
      <c r="P349" s="148"/>
      <c r="Q349" s="148"/>
      <c r="R349" s="148"/>
      <c r="S349" s="148"/>
      <c r="T349" s="148"/>
      <c r="U349" s="148"/>
      <c r="V349" s="148"/>
      <c r="W349" s="148"/>
      <c r="X349" s="148"/>
      <c r="Y349" s="148"/>
      <c r="Z349" s="148"/>
      <c r="AA349" s="148"/>
      <c r="AB349" s="148"/>
      <c r="AC349" s="148"/>
      <c r="AD349" s="148"/>
      <c r="AE349" s="148"/>
      <c r="AF349" s="148"/>
      <c r="AG349" s="148"/>
      <c r="AH349" s="148"/>
      <c r="AI349" s="148"/>
      <c r="AJ349" s="148"/>
      <c r="AK349" s="148"/>
      <c r="AL349" s="148"/>
      <c r="AM349" s="148"/>
      <c r="AN349" s="148"/>
      <c r="AO349" s="148"/>
      <c r="AP349" s="148"/>
      <c r="AQ349" s="148"/>
      <c r="AR349" s="148"/>
      <c r="AS349" s="148"/>
      <c r="AT349" s="148"/>
      <c r="AU349" s="148"/>
      <c r="AV349" s="148"/>
      <c r="AW349" s="148"/>
      <c r="AX349" s="148"/>
      <c r="AY349" s="148"/>
      <c r="AZ349" s="148"/>
      <c r="BA349" s="148"/>
      <c r="BB349" s="148"/>
      <c r="BC349" s="148"/>
      <c r="BD349" s="148"/>
      <c r="BE349" s="148"/>
      <c r="BF349" s="148"/>
      <c r="BG349" s="148"/>
      <c r="BH349" s="148"/>
      <c r="BI349" s="148"/>
      <c r="BJ349" s="148"/>
      <c r="BK349" s="148"/>
      <c r="BL349" s="148"/>
      <c r="BM349" s="148"/>
      <c r="BN349" s="148"/>
      <c r="BO349" s="148"/>
      <c r="BP349" s="148"/>
      <c r="BQ349" s="148"/>
      <c r="BR349" s="148"/>
      <c r="BS349" s="148"/>
      <c r="BT349" s="148"/>
      <c r="BU349" s="148"/>
      <c r="BV349" s="148"/>
      <c r="BW349" s="148"/>
      <c r="BX349" s="148"/>
      <c r="BY349" s="148"/>
      <c r="BZ349" s="148"/>
      <c r="CA349" s="148"/>
      <c r="CB349" s="148"/>
      <c r="CC349" s="148"/>
      <c r="CD349" s="148"/>
      <c r="CE349" s="148"/>
      <c r="CF349" s="148"/>
      <c r="CG349" s="148"/>
      <c r="CH349" s="148"/>
      <c r="CI349" s="148"/>
      <c r="CJ349" s="148"/>
      <c r="CK349" s="148"/>
      <c r="CL349" s="148"/>
      <c r="CM349" s="148"/>
      <c r="CN349" s="148"/>
      <c r="CO349" s="148"/>
      <c r="CP349" s="148"/>
      <c r="CQ349" s="148"/>
      <c r="CR349" s="148"/>
      <c r="CS349" s="148"/>
      <c r="CT349" s="148"/>
      <c r="CU349" s="148"/>
      <c r="CV349" s="148"/>
      <c r="CW349" s="148"/>
      <c r="CX349" s="148"/>
      <c r="CY349" s="148"/>
      <c r="CZ349" s="148"/>
      <c r="DA349" s="148"/>
      <c r="DB349" s="148"/>
      <c r="DC349" s="148"/>
      <c r="DD349" s="148"/>
      <c r="DE349" s="148"/>
      <c r="DF349" s="148"/>
      <c r="DG349" s="148"/>
      <c r="DH349" s="149"/>
      <c r="DI349" s="148"/>
      <c r="DJ349" s="148"/>
    </row>
    <row r="350" spans="1:114" s="135" customFormat="1" ht="20.25" customHeight="1">
      <c r="A350" s="97"/>
      <c r="B350" s="98"/>
      <c r="C350" s="64"/>
      <c r="D350" s="147"/>
      <c r="E350" s="147"/>
      <c r="F350" s="150"/>
      <c r="G350" s="151"/>
      <c r="H350" s="148"/>
      <c r="I350" s="148"/>
      <c r="J350" s="148"/>
      <c r="K350" s="148"/>
      <c r="L350" s="148"/>
      <c r="M350" s="148"/>
      <c r="N350" s="148"/>
      <c r="O350" s="148"/>
      <c r="P350" s="148"/>
      <c r="Q350" s="148"/>
      <c r="R350" s="148"/>
      <c r="S350" s="148"/>
      <c r="T350" s="148"/>
      <c r="U350" s="148"/>
      <c r="V350" s="148"/>
      <c r="W350" s="148"/>
      <c r="X350" s="148"/>
      <c r="Y350" s="148"/>
      <c r="Z350" s="148"/>
      <c r="AA350" s="148"/>
      <c r="AB350" s="148"/>
      <c r="AC350" s="148"/>
      <c r="AD350" s="148"/>
      <c r="AE350" s="148"/>
      <c r="AF350" s="148"/>
      <c r="AG350" s="148"/>
      <c r="AH350" s="148"/>
      <c r="AI350" s="148"/>
      <c r="AJ350" s="148"/>
      <c r="AK350" s="148"/>
      <c r="AL350" s="148"/>
      <c r="AM350" s="148"/>
      <c r="AN350" s="148"/>
      <c r="AO350" s="148"/>
      <c r="AP350" s="148"/>
      <c r="AQ350" s="148"/>
      <c r="AR350" s="148"/>
      <c r="AS350" s="148"/>
      <c r="AT350" s="148"/>
      <c r="AU350" s="148"/>
      <c r="AV350" s="148"/>
      <c r="AW350" s="148"/>
      <c r="AX350" s="148"/>
      <c r="AY350" s="148"/>
      <c r="AZ350" s="148"/>
      <c r="BA350" s="148"/>
      <c r="BB350" s="148"/>
      <c r="BC350" s="148"/>
      <c r="BD350" s="148"/>
      <c r="BE350" s="148"/>
      <c r="BF350" s="148"/>
      <c r="BG350" s="148"/>
      <c r="BH350" s="148"/>
      <c r="BI350" s="148"/>
      <c r="BJ350" s="148"/>
      <c r="BK350" s="148"/>
      <c r="BL350" s="148"/>
      <c r="BM350" s="148"/>
      <c r="BN350" s="148"/>
      <c r="BO350" s="148"/>
      <c r="BP350" s="148"/>
      <c r="BQ350" s="148"/>
      <c r="BR350" s="148"/>
      <c r="BS350" s="148"/>
      <c r="BT350" s="148"/>
      <c r="BU350" s="148"/>
      <c r="BV350" s="148"/>
      <c r="BW350" s="148"/>
      <c r="BX350" s="148"/>
      <c r="BY350" s="148"/>
      <c r="BZ350" s="148"/>
      <c r="CA350" s="148"/>
      <c r="CB350" s="148"/>
      <c r="CC350" s="148"/>
      <c r="CD350" s="148"/>
      <c r="CE350" s="148"/>
      <c r="CF350" s="148"/>
      <c r="CG350" s="148"/>
      <c r="CH350" s="148"/>
      <c r="CI350" s="148"/>
      <c r="CJ350" s="148"/>
      <c r="CK350" s="148"/>
      <c r="CL350" s="148"/>
      <c r="CM350" s="148"/>
      <c r="CN350" s="148"/>
      <c r="CO350" s="148"/>
      <c r="CP350" s="148"/>
      <c r="CQ350" s="148"/>
      <c r="CR350" s="148"/>
      <c r="CS350" s="148"/>
      <c r="CT350" s="148"/>
      <c r="CU350" s="148"/>
      <c r="CV350" s="148"/>
      <c r="CW350" s="148"/>
      <c r="CX350" s="148"/>
      <c r="CY350" s="148"/>
      <c r="CZ350" s="148"/>
      <c r="DA350" s="148"/>
      <c r="DB350" s="148"/>
      <c r="DC350" s="148"/>
      <c r="DD350" s="148"/>
      <c r="DE350" s="148"/>
      <c r="DF350" s="148"/>
      <c r="DG350" s="148"/>
      <c r="DH350" s="149"/>
      <c r="DI350" s="148"/>
      <c r="DJ350" s="148"/>
    </row>
    <row r="351" spans="1:114" s="135" customFormat="1" ht="20.25" customHeight="1">
      <c r="A351" s="97"/>
      <c r="B351" s="98"/>
      <c r="C351" s="64"/>
      <c r="D351" s="147"/>
      <c r="E351" s="147"/>
      <c r="F351" s="150"/>
      <c r="G351" s="151"/>
      <c r="H351" s="148"/>
      <c r="I351" s="148"/>
      <c r="J351" s="148"/>
      <c r="K351" s="148"/>
      <c r="L351" s="148"/>
      <c r="M351" s="148"/>
      <c r="N351" s="148"/>
      <c r="O351" s="148"/>
      <c r="P351" s="148"/>
      <c r="Q351" s="148"/>
      <c r="R351" s="148"/>
      <c r="S351" s="148"/>
      <c r="T351" s="148"/>
      <c r="U351" s="148"/>
      <c r="V351" s="148"/>
      <c r="W351" s="148"/>
      <c r="X351" s="148"/>
      <c r="Y351" s="148"/>
      <c r="Z351" s="148"/>
      <c r="AA351" s="148"/>
      <c r="AB351" s="148"/>
      <c r="AC351" s="148"/>
      <c r="AD351" s="148"/>
      <c r="AE351" s="148"/>
      <c r="AF351" s="148"/>
      <c r="AG351" s="148"/>
      <c r="AH351" s="148"/>
      <c r="AI351" s="148"/>
      <c r="AJ351" s="148"/>
      <c r="AK351" s="148"/>
      <c r="AL351" s="148"/>
      <c r="AM351" s="148"/>
      <c r="AN351" s="148"/>
      <c r="AO351" s="148"/>
      <c r="AP351" s="148"/>
      <c r="AQ351" s="148"/>
      <c r="AR351" s="148"/>
      <c r="AS351" s="148"/>
      <c r="AT351" s="148"/>
      <c r="AU351" s="148"/>
      <c r="AV351" s="148"/>
      <c r="AW351" s="148"/>
      <c r="AX351" s="148"/>
      <c r="AY351" s="148"/>
      <c r="AZ351" s="148"/>
      <c r="BA351" s="148"/>
      <c r="BB351" s="148"/>
      <c r="BC351" s="148"/>
      <c r="BD351" s="148"/>
      <c r="BE351" s="148"/>
      <c r="BF351" s="148"/>
      <c r="BG351" s="148"/>
      <c r="BH351" s="148"/>
      <c r="BI351" s="148"/>
      <c r="BJ351" s="148"/>
      <c r="BK351" s="148"/>
      <c r="BL351" s="148"/>
      <c r="BM351" s="148"/>
      <c r="BN351" s="148"/>
      <c r="BO351" s="148"/>
      <c r="BP351" s="148"/>
      <c r="BQ351" s="148"/>
      <c r="BR351" s="148"/>
      <c r="BS351" s="148"/>
      <c r="BT351" s="148"/>
      <c r="BU351" s="148"/>
      <c r="BV351" s="148"/>
      <c r="BW351" s="148"/>
      <c r="BX351" s="148"/>
      <c r="BY351" s="148"/>
      <c r="BZ351" s="148"/>
      <c r="CA351" s="148"/>
      <c r="CB351" s="148"/>
      <c r="CC351" s="148"/>
      <c r="CD351" s="148"/>
      <c r="CE351" s="148"/>
      <c r="CF351" s="148"/>
      <c r="CG351" s="148"/>
      <c r="CH351" s="148"/>
      <c r="CI351" s="148"/>
      <c r="CJ351" s="148"/>
      <c r="CK351" s="148"/>
      <c r="CL351" s="148"/>
      <c r="CM351" s="148"/>
      <c r="CN351" s="148"/>
      <c r="CO351" s="148"/>
      <c r="CP351" s="148"/>
      <c r="CQ351" s="148"/>
      <c r="CR351" s="148"/>
      <c r="CS351" s="148"/>
      <c r="CT351" s="148"/>
      <c r="CU351" s="148"/>
      <c r="CV351" s="148"/>
      <c r="CW351" s="148"/>
      <c r="CX351" s="148"/>
      <c r="CY351" s="148"/>
      <c r="CZ351" s="148"/>
      <c r="DA351" s="148"/>
      <c r="DB351" s="148"/>
      <c r="DC351" s="148"/>
      <c r="DD351" s="148"/>
      <c r="DE351" s="148"/>
      <c r="DF351" s="148"/>
      <c r="DG351" s="148"/>
      <c r="DH351" s="149"/>
      <c r="DI351" s="148"/>
      <c r="DJ351" s="148"/>
    </row>
    <row r="352" spans="1:114" s="135" customFormat="1" ht="20.25" customHeight="1">
      <c r="A352" s="97"/>
      <c r="B352" s="98"/>
      <c r="C352" s="64"/>
      <c r="D352" s="147"/>
      <c r="E352" s="147"/>
      <c r="F352" s="150"/>
      <c r="G352" s="151"/>
      <c r="H352" s="148"/>
      <c r="I352" s="148"/>
      <c r="J352" s="148"/>
      <c r="K352" s="148"/>
      <c r="L352" s="148"/>
      <c r="M352" s="148"/>
      <c r="N352" s="148"/>
      <c r="O352" s="148"/>
      <c r="P352" s="148"/>
      <c r="Q352" s="148"/>
      <c r="R352" s="148"/>
      <c r="S352" s="148"/>
      <c r="T352" s="148"/>
      <c r="U352" s="148"/>
      <c r="V352" s="148"/>
      <c r="W352" s="148"/>
      <c r="X352" s="148"/>
      <c r="Y352" s="148"/>
      <c r="Z352" s="148"/>
      <c r="AA352" s="148"/>
      <c r="AB352" s="148"/>
      <c r="AC352" s="148"/>
      <c r="AD352" s="148"/>
      <c r="AE352" s="148"/>
      <c r="AF352" s="148"/>
      <c r="AG352" s="148"/>
      <c r="AH352" s="148"/>
      <c r="AI352" s="148"/>
      <c r="AJ352" s="148"/>
      <c r="AK352" s="148"/>
      <c r="AL352" s="148"/>
      <c r="AM352" s="148"/>
      <c r="AN352" s="148"/>
      <c r="AO352" s="148"/>
      <c r="AP352" s="148"/>
      <c r="AQ352" s="148"/>
      <c r="AR352" s="148"/>
      <c r="AS352" s="148"/>
      <c r="AT352" s="148"/>
      <c r="AU352" s="148"/>
      <c r="AV352" s="148"/>
      <c r="AW352" s="148"/>
      <c r="AX352" s="148"/>
      <c r="AY352" s="148"/>
      <c r="AZ352" s="148"/>
      <c r="BA352" s="148"/>
      <c r="BB352" s="148"/>
      <c r="BC352" s="148"/>
      <c r="BD352" s="148"/>
      <c r="BE352" s="148"/>
      <c r="BF352" s="148"/>
      <c r="BG352" s="148"/>
      <c r="BH352" s="148"/>
      <c r="BI352" s="148"/>
      <c r="BJ352" s="148"/>
      <c r="BK352" s="148"/>
      <c r="BL352" s="148"/>
      <c r="BM352" s="148"/>
      <c r="BN352" s="148"/>
      <c r="BO352" s="148"/>
      <c r="BP352" s="148"/>
      <c r="BQ352" s="148"/>
      <c r="BR352" s="148"/>
      <c r="BS352" s="148"/>
      <c r="BT352" s="148"/>
      <c r="BU352" s="148"/>
      <c r="BV352" s="148"/>
      <c r="BW352" s="148"/>
      <c r="BX352" s="148"/>
      <c r="BY352" s="148"/>
      <c r="BZ352" s="148"/>
      <c r="CA352" s="148"/>
      <c r="CB352" s="148"/>
      <c r="CC352" s="148"/>
      <c r="CD352" s="148"/>
      <c r="CE352" s="148"/>
      <c r="CF352" s="148"/>
      <c r="CG352" s="148"/>
      <c r="CH352" s="148"/>
      <c r="CI352" s="148"/>
      <c r="CJ352" s="148"/>
      <c r="CK352" s="148"/>
      <c r="CL352" s="148"/>
      <c r="CM352" s="148"/>
      <c r="CN352" s="148"/>
      <c r="CO352" s="148"/>
      <c r="CP352" s="148"/>
      <c r="CQ352" s="148"/>
      <c r="CR352" s="148"/>
      <c r="CS352" s="148"/>
      <c r="CT352" s="148"/>
      <c r="CU352" s="148"/>
      <c r="CV352" s="148"/>
      <c r="CW352" s="148"/>
      <c r="CX352" s="148"/>
      <c r="CY352" s="148"/>
      <c r="CZ352" s="148"/>
      <c r="DA352" s="148"/>
      <c r="DB352" s="148"/>
      <c r="DC352" s="148"/>
      <c r="DD352" s="148"/>
      <c r="DE352" s="148"/>
      <c r="DF352" s="148"/>
      <c r="DG352" s="148"/>
      <c r="DH352" s="149"/>
      <c r="DI352" s="148"/>
      <c r="DJ352" s="148"/>
    </row>
    <row r="353" spans="1:114" s="135" customFormat="1" ht="20.25" customHeight="1">
      <c r="A353" s="97"/>
      <c r="B353" s="98"/>
      <c r="C353" s="64"/>
      <c r="D353" s="147"/>
      <c r="E353" s="147"/>
      <c r="F353" s="150"/>
      <c r="G353" s="151"/>
      <c r="H353" s="148"/>
      <c r="I353" s="148"/>
      <c r="J353" s="148"/>
      <c r="K353" s="148"/>
      <c r="L353" s="148"/>
      <c r="M353" s="148"/>
      <c r="N353" s="148"/>
      <c r="O353" s="148"/>
      <c r="P353" s="148"/>
      <c r="Q353" s="148"/>
      <c r="R353" s="148"/>
      <c r="S353" s="148"/>
      <c r="T353" s="148"/>
      <c r="U353" s="148"/>
      <c r="V353" s="148"/>
      <c r="W353" s="148"/>
      <c r="X353" s="148"/>
      <c r="Y353" s="148"/>
      <c r="Z353" s="148"/>
      <c r="AA353" s="148"/>
      <c r="AB353" s="148"/>
      <c r="AC353" s="148"/>
      <c r="AD353" s="148"/>
      <c r="AE353" s="148"/>
      <c r="AF353" s="148"/>
      <c r="AG353" s="148"/>
      <c r="AH353" s="148"/>
      <c r="AI353" s="148"/>
      <c r="AJ353" s="148"/>
      <c r="AK353" s="148"/>
      <c r="AL353" s="148"/>
      <c r="AM353" s="148"/>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8"/>
      <c r="BR353" s="148"/>
      <c r="BS353" s="148"/>
      <c r="BT353" s="148"/>
      <c r="BU353" s="148"/>
      <c r="BV353" s="148"/>
      <c r="BW353" s="148"/>
      <c r="BX353" s="148"/>
      <c r="BY353" s="148"/>
      <c r="BZ353" s="148"/>
      <c r="CA353" s="148"/>
      <c r="CB353" s="148"/>
      <c r="CC353" s="148"/>
      <c r="CD353" s="148"/>
      <c r="CE353" s="148"/>
      <c r="CF353" s="148"/>
      <c r="CG353" s="148"/>
      <c r="CH353" s="148"/>
      <c r="CI353" s="148"/>
      <c r="CJ353" s="148"/>
      <c r="CK353" s="148"/>
      <c r="CL353" s="148"/>
      <c r="CM353" s="148"/>
      <c r="CN353" s="148"/>
      <c r="CO353" s="148"/>
      <c r="CP353" s="148"/>
      <c r="CQ353" s="148"/>
      <c r="CR353" s="148"/>
      <c r="CS353" s="148"/>
      <c r="CT353" s="148"/>
      <c r="CU353" s="148"/>
      <c r="CV353" s="148"/>
      <c r="CW353" s="148"/>
      <c r="CX353" s="148"/>
      <c r="CY353" s="148"/>
      <c r="CZ353" s="148"/>
      <c r="DA353" s="148"/>
      <c r="DB353" s="148"/>
      <c r="DC353" s="148"/>
      <c r="DD353" s="148"/>
      <c r="DE353" s="148"/>
      <c r="DF353" s="148"/>
      <c r="DG353" s="148"/>
      <c r="DH353" s="149"/>
      <c r="DI353" s="148"/>
      <c r="DJ353" s="148"/>
    </row>
    <row r="354" spans="1:114" s="135" customFormat="1" ht="20.25" customHeight="1">
      <c r="A354" s="97"/>
      <c r="B354" s="98"/>
      <c r="C354" s="64"/>
      <c r="D354" s="147"/>
      <c r="E354" s="147"/>
      <c r="F354" s="150"/>
      <c r="G354" s="151"/>
      <c r="H354" s="148"/>
      <c r="I354" s="148"/>
      <c r="J354" s="148"/>
      <c r="K354" s="148"/>
      <c r="L354" s="148"/>
      <c r="M354" s="148"/>
      <c r="N354" s="148"/>
      <c r="O354" s="148"/>
      <c r="P354" s="148"/>
      <c r="Q354" s="148"/>
      <c r="R354" s="148"/>
      <c r="S354" s="148"/>
      <c r="T354" s="148"/>
      <c r="U354" s="148"/>
      <c r="V354" s="148"/>
      <c r="W354" s="148"/>
      <c r="X354" s="148"/>
      <c r="Y354" s="148"/>
      <c r="Z354" s="148"/>
      <c r="AA354" s="148"/>
      <c r="AB354" s="148"/>
      <c r="AC354" s="148"/>
      <c r="AD354" s="148"/>
      <c r="AE354" s="148"/>
      <c r="AF354" s="148"/>
      <c r="AG354" s="148"/>
      <c r="AH354" s="148"/>
      <c r="AI354" s="148"/>
      <c r="AJ354" s="148"/>
      <c r="AK354" s="148"/>
      <c r="AL354" s="148"/>
      <c r="AM354" s="148"/>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8"/>
      <c r="BR354" s="148"/>
      <c r="BS354" s="148"/>
      <c r="BT354" s="148"/>
      <c r="BU354" s="148"/>
      <c r="BV354" s="148"/>
      <c r="BW354" s="148"/>
      <c r="BX354" s="148"/>
      <c r="BY354" s="148"/>
      <c r="BZ354" s="148"/>
      <c r="CA354" s="148"/>
      <c r="CB354" s="148"/>
      <c r="CC354" s="148"/>
      <c r="CD354" s="148"/>
      <c r="CE354" s="148"/>
      <c r="CF354" s="148"/>
      <c r="CG354" s="148"/>
      <c r="CH354" s="148"/>
      <c r="CI354" s="148"/>
      <c r="CJ354" s="148"/>
      <c r="CK354" s="148"/>
      <c r="CL354" s="148"/>
      <c r="CM354" s="148"/>
      <c r="CN354" s="148"/>
      <c r="CO354" s="148"/>
      <c r="CP354" s="148"/>
      <c r="CQ354" s="148"/>
      <c r="CR354" s="148"/>
      <c r="CS354" s="148"/>
      <c r="CT354" s="148"/>
      <c r="CU354" s="148"/>
      <c r="CV354" s="148"/>
      <c r="CW354" s="148"/>
      <c r="CX354" s="148"/>
      <c r="CY354" s="148"/>
      <c r="CZ354" s="148"/>
      <c r="DA354" s="148"/>
      <c r="DB354" s="148"/>
      <c r="DC354" s="148"/>
      <c r="DD354" s="148"/>
      <c r="DE354" s="148"/>
      <c r="DF354" s="148"/>
      <c r="DG354" s="148"/>
      <c r="DH354" s="149"/>
      <c r="DI354" s="148"/>
      <c r="DJ354" s="148"/>
    </row>
    <row r="355" spans="1:114" s="135" customFormat="1" ht="20.25" customHeight="1">
      <c r="A355" s="97"/>
      <c r="B355" s="98"/>
      <c r="C355" s="64"/>
      <c r="D355" s="147"/>
      <c r="E355" s="147"/>
      <c r="F355" s="150"/>
      <c r="G355" s="151"/>
      <c r="H355" s="148"/>
      <c r="I355" s="148"/>
      <c r="J355" s="148"/>
      <c r="K355" s="148"/>
      <c r="L355" s="148"/>
      <c r="M355" s="148"/>
      <c r="N355" s="148"/>
      <c r="O355" s="148"/>
      <c r="P355" s="148"/>
      <c r="Q355" s="148"/>
      <c r="R355" s="148"/>
      <c r="S355" s="148"/>
      <c r="T355" s="148"/>
      <c r="U355" s="148"/>
      <c r="V355" s="148"/>
      <c r="W355" s="148"/>
      <c r="X355" s="148"/>
      <c r="Y355" s="148"/>
      <c r="Z355" s="148"/>
      <c r="AA355" s="148"/>
      <c r="AB355" s="148"/>
      <c r="AC355" s="148"/>
      <c r="AD355" s="148"/>
      <c r="AE355" s="148"/>
      <c r="AF355" s="148"/>
      <c r="AG355" s="148"/>
      <c r="AH355" s="148"/>
      <c r="AI355" s="148"/>
      <c r="AJ355" s="148"/>
      <c r="AK355" s="148"/>
      <c r="AL355" s="148"/>
      <c r="AM355" s="148"/>
      <c r="AN355" s="148"/>
      <c r="AO355" s="148"/>
      <c r="AP355" s="148"/>
      <c r="AQ355" s="148"/>
      <c r="AR355" s="148"/>
      <c r="AS355" s="148"/>
      <c r="AT355" s="148"/>
      <c r="AU355" s="148"/>
      <c r="AV355" s="148"/>
      <c r="AW355" s="148"/>
      <c r="AX355" s="148"/>
      <c r="AY355" s="148"/>
      <c r="AZ355" s="148"/>
      <c r="BA355" s="148"/>
      <c r="BB355" s="148"/>
      <c r="BC355" s="148"/>
      <c r="BD355" s="148"/>
      <c r="BE355" s="148"/>
      <c r="BF355" s="148"/>
      <c r="BG355" s="148"/>
      <c r="BH355" s="148"/>
      <c r="BI355" s="148"/>
      <c r="BJ355" s="148"/>
      <c r="BK355" s="148"/>
      <c r="BL355" s="148"/>
      <c r="BM355" s="148"/>
      <c r="BN355" s="148"/>
      <c r="BO355" s="148"/>
      <c r="BP355" s="148"/>
      <c r="BQ355" s="148"/>
      <c r="BR355" s="148"/>
      <c r="BS355" s="148"/>
      <c r="BT355" s="148"/>
      <c r="BU355" s="148"/>
      <c r="BV355" s="148"/>
      <c r="BW355" s="148"/>
      <c r="BX355" s="148"/>
      <c r="BY355" s="148"/>
      <c r="BZ355" s="148"/>
      <c r="CA355" s="148"/>
      <c r="CB355" s="148"/>
      <c r="CC355" s="148"/>
      <c r="CD355" s="148"/>
      <c r="CE355" s="148"/>
      <c r="CF355" s="148"/>
      <c r="CG355" s="148"/>
      <c r="CH355" s="148"/>
      <c r="CI355" s="148"/>
      <c r="CJ355" s="148"/>
      <c r="CK355" s="148"/>
      <c r="CL355" s="148"/>
      <c r="CM355" s="148"/>
      <c r="CN355" s="148"/>
      <c r="CO355" s="148"/>
      <c r="CP355" s="148"/>
      <c r="CQ355" s="148"/>
      <c r="CR355" s="148"/>
      <c r="CS355" s="148"/>
      <c r="CT355" s="148"/>
      <c r="CU355" s="148"/>
      <c r="CV355" s="148"/>
      <c r="CW355" s="148"/>
      <c r="CX355" s="148"/>
      <c r="CY355" s="148"/>
      <c r="CZ355" s="148"/>
      <c r="DA355" s="148"/>
      <c r="DB355" s="148"/>
      <c r="DC355" s="148"/>
      <c r="DD355" s="148"/>
      <c r="DE355" s="148"/>
      <c r="DF355" s="148"/>
      <c r="DG355" s="148"/>
      <c r="DH355" s="149"/>
      <c r="DI355" s="148"/>
      <c r="DJ355" s="148"/>
    </row>
    <row r="356" spans="1:114" s="135" customFormat="1" ht="20.25" customHeight="1">
      <c r="A356" s="97"/>
      <c r="B356" s="98"/>
      <c r="C356" s="64"/>
      <c r="D356" s="147"/>
      <c r="E356" s="147"/>
      <c r="F356" s="150"/>
      <c r="G356" s="151"/>
      <c r="H356" s="148"/>
      <c r="I356" s="148"/>
      <c r="J356" s="148"/>
      <c r="K356" s="148"/>
      <c r="L356" s="148"/>
      <c r="M356" s="148"/>
      <c r="N356" s="148"/>
      <c r="O356" s="148"/>
      <c r="P356" s="148"/>
      <c r="Q356" s="148"/>
      <c r="R356" s="148"/>
      <c r="S356" s="148"/>
      <c r="T356" s="148"/>
      <c r="U356" s="148"/>
      <c r="V356" s="148"/>
      <c r="W356" s="148"/>
      <c r="X356" s="148"/>
      <c r="Y356" s="148"/>
      <c r="Z356" s="148"/>
      <c r="AA356" s="148"/>
      <c r="AB356" s="148"/>
      <c r="AC356" s="148"/>
      <c r="AD356" s="148"/>
      <c r="AE356" s="148"/>
      <c r="AF356" s="148"/>
      <c r="AG356" s="148"/>
      <c r="AH356" s="148"/>
      <c r="AI356" s="148"/>
      <c r="AJ356" s="148"/>
      <c r="AK356" s="148"/>
      <c r="AL356" s="148"/>
      <c r="AM356" s="148"/>
      <c r="AN356" s="148"/>
      <c r="AO356" s="148"/>
      <c r="AP356" s="148"/>
      <c r="AQ356" s="148"/>
      <c r="AR356" s="148"/>
      <c r="AS356" s="148"/>
      <c r="AT356" s="148"/>
      <c r="AU356" s="148"/>
      <c r="AV356" s="148"/>
      <c r="AW356" s="148"/>
      <c r="AX356" s="148"/>
      <c r="AY356" s="148"/>
      <c r="AZ356" s="148"/>
      <c r="BA356" s="148"/>
      <c r="BB356" s="148"/>
      <c r="BC356" s="148"/>
      <c r="BD356" s="148"/>
      <c r="BE356" s="148"/>
      <c r="BF356" s="148"/>
      <c r="BG356" s="148"/>
      <c r="BH356" s="148"/>
      <c r="BI356" s="148"/>
      <c r="BJ356" s="148"/>
      <c r="BK356" s="148"/>
      <c r="BL356" s="148"/>
      <c r="BM356" s="148"/>
      <c r="BN356" s="148"/>
      <c r="BO356" s="148"/>
      <c r="BP356" s="148"/>
      <c r="BQ356" s="148"/>
      <c r="BR356" s="148"/>
      <c r="BS356" s="148"/>
      <c r="BT356" s="148"/>
      <c r="BU356" s="148"/>
      <c r="BV356" s="148"/>
      <c r="BW356" s="148"/>
      <c r="BX356" s="148"/>
      <c r="BY356" s="148"/>
      <c r="BZ356" s="148"/>
      <c r="CA356" s="148"/>
      <c r="CB356" s="148"/>
      <c r="CC356" s="148"/>
      <c r="CD356" s="148"/>
      <c r="CE356" s="148"/>
      <c r="CF356" s="148"/>
      <c r="CG356" s="148"/>
      <c r="CH356" s="148"/>
      <c r="CI356" s="148"/>
      <c r="CJ356" s="148"/>
      <c r="CK356" s="148"/>
      <c r="CL356" s="148"/>
      <c r="CM356" s="148"/>
      <c r="CN356" s="148"/>
      <c r="CO356" s="148"/>
      <c r="CP356" s="148"/>
      <c r="CQ356" s="148"/>
      <c r="CR356" s="148"/>
      <c r="CS356" s="148"/>
      <c r="CT356" s="148"/>
      <c r="CU356" s="148"/>
      <c r="CV356" s="148"/>
      <c r="CW356" s="148"/>
      <c r="CX356" s="148"/>
      <c r="CY356" s="148"/>
      <c r="CZ356" s="148"/>
      <c r="DA356" s="148"/>
      <c r="DB356" s="148"/>
      <c r="DC356" s="148"/>
      <c r="DD356" s="148"/>
      <c r="DE356" s="148"/>
      <c r="DF356" s="148"/>
      <c r="DG356" s="148"/>
      <c r="DH356" s="149"/>
      <c r="DI356" s="148"/>
      <c r="DJ356" s="148"/>
    </row>
    <row r="357" spans="1:114" s="135" customFormat="1" ht="20.25" customHeight="1">
      <c r="A357" s="97"/>
      <c r="B357" s="98"/>
      <c r="C357" s="64"/>
      <c r="D357" s="147"/>
      <c r="E357" s="147"/>
      <c r="F357" s="150"/>
      <c r="G357" s="151"/>
      <c r="H357" s="148"/>
      <c r="I357" s="148"/>
      <c r="J357" s="148"/>
      <c r="K357" s="148"/>
      <c r="L357" s="148"/>
      <c r="M357" s="148"/>
      <c r="N357" s="148"/>
      <c r="O357" s="148"/>
      <c r="P357" s="148"/>
      <c r="Q357" s="148"/>
      <c r="R357" s="148"/>
      <c r="S357" s="148"/>
      <c r="T357" s="148"/>
      <c r="U357" s="148"/>
      <c r="V357" s="148"/>
      <c r="W357" s="148"/>
      <c r="X357" s="148"/>
      <c r="Y357" s="148"/>
      <c r="Z357" s="148"/>
      <c r="AA357" s="148"/>
      <c r="AB357" s="148"/>
      <c r="AC357" s="148"/>
      <c r="AD357" s="148"/>
      <c r="AE357" s="148"/>
      <c r="AF357" s="148"/>
      <c r="AG357" s="148"/>
      <c r="AH357" s="148"/>
      <c r="AI357" s="148"/>
      <c r="AJ357" s="148"/>
      <c r="AK357" s="148"/>
      <c r="AL357" s="148"/>
      <c r="AM357" s="148"/>
      <c r="AN357" s="148"/>
      <c r="AO357" s="148"/>
      <c r="AP357" s="148"/>
      <c r="AQ357" s="148"/>
      <c r="AR357" s="148"/>
      <c r="AS357" s="148"/>
      <c r="AT357" s="148"/>
      <c r="AU357" s="148"/>
      <c r="AV357" s="148"/>
      <c r="AW357" s="148"/>
      <c r="AX357" s="148"/>
      <c r="AY357" s="148"/>
      <c r="AZ357" s="148"/>
      <c r="BA357" s="148"/>
      <c r="BB357" s="148"/>
      <c r="BC357" s="148"/>
      <c r="BD357" s="148"/>
      <c r="BE357" s="148"/>
      <c r="BF357" s="148"/>
      <c r="BG357" s="148"/>
      <c r="BH357" s="148"/>
      <c r="BI357" s="148"/>
      <c r="BJ357" s="148"/>
      <c r="BK357" s="148"/>
      <c r="BL357" s="148"/>
      <c r="BM357" s="148"/>
      <c r="BN357" s="148"/>
      <c r="BO357" s="148"/>
      <c r="BP357" s="148"/>
      <c r="BQ357" s="148"/>
      <c r="BR357" s="148"/>
      <c r="BS357" s="148"/>
      <c r="BT357" s="148"/>
      <c r="BU357" s="148"/>
      <c r="BV357" s="148"/>
      <c r="BW357" s="148"/>
      <c r="BX357" s="148"/>
      <c r="BY357" s="148"/>
      <c r="BZ357" s="148"/>
      <c r="CA357" s="148"/>
      <c r="CB357" s="148"/>
      <c r="CC357" s="148"/>
      <c r="CD357" s="148"/>
      <c r="CE357" s="148"/>
      <c r="CF357" s="148"/>
      <c r="CG357" s="148"/>
      <c r="CH357" s="148"/>
      <c r="CI357" s="148"/>
      <c r="CJ357" s="148"/>
      <c r="CK357" s="148"/>
      <c r="CL357" s="148"/>
      <c r="CM357" s="148"/>
      <c r="CN357" s="148"/>
      <c r="CO357" s="148"/>
      <c r="CP357" s="148"/>
      <c r="CQ357" s="148"/>
      <c r="CR357" s="148"/>
      <c r="CS357" s="148"/>
      <c r="CT357" s="148"/>
      <c r="CU357" s="148"/>
      <c r="CV357" s="148"/>
      <c r="CW357" s="148"/>
      <c r="CX357" s="148"/>
      <c r="CY357" s="148"/>
      <c r="CZ357" s="148"/>
      <c r="DA357" s="148"/>
      <c r="DB357" s="148"/>
      <c r="DC357" s="148"/>
      <c r="DD357" s="148"/>
      <c r="DE357" s="148"/>
      <c r="DF357" s="148"/>
      <c r="DG357" s="148"/>
      <c r="DH357" s="149"/>
      <c r="DI357" s="148"/>
      <c r="DJ357" s="148"/>
    </row>
    <row r="358" spans="1:114" s="135" customFormat="1" ht="20.25" customHeight="1">
      <c r="A358" s="97"/>
      <c r="B358" s="98"/>
      <c r="C358" s="64"/>
      <c r="D358" s="147"/>
      <c r="E358" s="147"/>
      <c r="F358" s="150"/>
      <c r="G358" s="151"/>
      <c r="H358" s="148"/>
      <c r="I358" s="148"/>
      <c r="J358" s="148"/>
      <c r="K358" s="148"/>
      <c r="L358" s="148"/>
      <c r="M358" s="148"/>
      <c r="N358" s="148"/>
      <c r="O358" s="148"/>
      <c r="P358" s="148"/>
      <c r="Q358" s="148"/>
      <c r="R358" s="148"/>
      <c r="S358" s="148"/>
      <c r="T358" s="148"/>
      <c r="U358" s="148"/>
      <c r="V358" s="148"/>
      <c r="W358" s="148"/>
      <c r="X358" s="148"/>
      <c r="Y358" s="148"/>
      <c r="Z358" s="148"/>
      <c r="AA358" s="148"/>
      <c r="AB358" s="148"/>
      <c r="AC358" s="148"/>
      <c r="AD358" s="148"/>
      <c r="AE358" s="148"/>
      <c r="AF358" s="148"/>
      <c r="AG358" s="148"/>
      <c r="AH358" s="148"/>
      <c r="AI358" s="148"/>
      <c r="AJ358" s="148"/>
      <c r="AK358" s="148"/>
      <c r="AL358" s="148"/>
      <c r="AM358" s="148"/>
      <c r="AN358" s="148"/>
      <c r="AO358" s="148"/>
      <c r="AP358" s="148"/>
      <c r="AQ358" s="148"/>
      <c r="AR358" s="148"/>
      <c r="AS358" s="148"/>
      <c r="AT358" s="148"/>
      <c r="AU358" s="148"/>
      <c r="AV358" s="148"/>
      <c r="AW358" s="148"/>
      <c r="AX358" s="148"/>
      <c r="AY358" s="148"/>
      <c r="AZ358" s="148"/>
      <c r="BA358" s="148"/>
      <c r="BB358" s="148"/>
      <c r="BC358" s="148"/>
      <c r="BD358" s="148"/>
      <c r="BE358" s="148"/>
      <c r="BF358" s="148"/>
      <c r="BG358" s="148"/>
      <c r="BH358" s="148"/>
      <c r="BI358" s="148"/>
      <c r="BJ358" s="148"/>
      <c r="BK358" s="148"/>
      <c r="BL358" s="148"/>
      <c r="BM358" s="148"/>
      <c r="BN358" s="148"/>
      <c r="BO358" s="148"/>
      <c r="BP358" s="148"/>
      <c r="BQ358" s="148"/>
      <c r="BR358" s="148"/>
      <c r="BS358" s="148"/>
      <c r="BT358" s="148"/>
      <c r="BU358" s="148"/>
      <c r="BV358" s="148"/>
      <c r="BW358" s="148"/>
      <c r="BX358" s="148"/>
      <c r="BY358" s="148"/>
      <c r="BZ358" s="148"/>
      <c r="CA358" s="148"/>
      <c r="CB358" s="148"/>
      <c r="CC358" s="148"/>
      <c r="CD358" s="148"/>
      <c r="CE358" s="148"/>
      <c r="CF358" s="148"/>
      <c r="CG358" s="148"/>
      <c r="CH358" s="148"/>
      <c r="CI358" s="148"/>
      <c r="CJ358" s="148"/>
      <c r="CK358" s="148"/>
      <c r="CL358" s="148"/>
      <c r="CM358" s="148"/>
      <c r="CN358" s="148"/>
      <c r="CO358" s="148"/>
      <c r="CP358" s="148"/>
      <c r="CQ358" s="148"/>
      <c r="CR358" s="148"/>
      <c r="CS358" s="148"/>
      <c r="CT358" s="148"/>
      <c r="CU358" s="148"/>
      <c r="CV358" s="148"/>
      <c r="CW358" s="148"/>
      <c r="CX358" s="148"/>
      <c r="CY358" s="148"/>
      <c r="CZ358" s="148"/>
      <c r="DA358" s="148"/>
      <c r="DB358" s="148"/>
      <c r="DC358" s="148"/>
      <c r="DD358" s="148"/>
      <c r="DE358" s="148"/>
      <c r="DF358" s="148"/>
      <c r="DG358" s="148"/>
      <c r="DH358" s="149"/>
      <c r="DI358" s="148"/>
      <c r="DJ358" s="148"/>
    </row>
    <row r="359" spans="1:114" s="135" customFormat="1" ht="20.25" customHeight="1">
      <c r="A359" s="97"/>
      <c r="B359" s="98"/>
      <c r="C359" s="64"/>
      <c r="D359" s="147"/>
      <c r="E359" s="147"/>
      <c r="F359" s="150"/>
      <c r="G359" s="151"/>
      <c r="H359" s="148"/>
      <c r="I359" s="148"/>
      <c r="J359" s="148"/>
      <c r="K359" s="148"/>
      <c r="L359" s="148"/>
      <c r="M359" s="148"/>
      <c r="N359" s="148"/>
      <c r="O359" s="148"/>
      <c r="P359" s="148"/>
      <c r="Q359" s="148"/>
      <c r="R359" s="148"/>
      <c r="S359" s="148"/>
      <c r="T359" s="148"/>
      <c r="U359" s="148"/>
      <c r="V359" s="148"/>
      <c r="W359" s="148"/>
      <c r="X359" s="148"/>
      <c r="Y359" s="148"/>
      <c r="Z359" s="148"/>
      <c r="AA359" s="148"/>
      <c r="AB359" s="148"/>
      <c r="AC359" s="148"/>
      <c r="AD359" s="148"/>
      <c r="AE359" s="148"/>
      <c r="AF359" s="148"/>
      <c r="AG359" s="148"/>
      <c r="AH359" s="148"/>
      <c r="AI359" s="148"/>
      <c r="AJ359" s="148"/>
      <c r="AK359" s="148"/>
      <c r="AL359" s="148"/>
      <c r="AM359" s="148"/>
      <c r="AN359" s="148"/>
      <c r="AO359" s="148"/>
      <c r="AP359" s="148"/>
      <c r="AQ359" s="148"/>
      <c r="AR359" s="148"/>
      <c r="AS359" s="148"/>
      <c r="AT359" s="148"/>
      <c r="AU359" s="148"/>
      <c r="AV359" s="148"/>
      <c r="AW359" s="148"/>
      <c r="AX359" s="148"/>
      <c r="AY359" s="148"/>
      <c r="AZ359" s="148"/>
      <c r="BA359" s="148"/>
      <c r="BB359" s="148"/>
      <c r="BC359" s="148"/>
      <c r="BD359" s="148"/>
      <c r="BE359" s="148"/>
      <c r="BF359" s="148"/>
      <c r="BG359" s="148"/>
      <c r="BH359" s="148"/>
      <c r="BI359" s="148"/>
      <c r="BJ359" s="148"/>
      <c r="BK359" s="148"/>
      <c r="BL359" s="148"/>
      <c r="BM359" s="148"/>
      <c r="BN359" s="148"/>
      <c r="BO359" s="148"/>
      <c r="BP359" s="148"/>
      <c r="BQ359" s="148"/>
      <c r="BR359" s="148"/>
      <c r="BS359" s="148"/>
      <c r="BT359" s="148"/>
      <c r="BU359" s="148"/>
      <c r="BV359" s="148"/>
      <c r="BW359" s="148"/>
      <c r="BX359" s="148"/>
      <c r="BY359" s="148"/>
      <c r="BZ359" s="148"/>
      <c r="CA359" s="148"/>
      <c r="CB359" s="148"/>
      <c r="CC359" s="148"/>
      <c r="CD359" s="148"/>
      <c r="CE359" s="148"/>
      <c r="CF359" s="148"/>
      <c r="CG359" s="148"/>
      <c r="CH359" s="148"/>
      <c r="CI359" s="148"/>
      <c r="CJ359" s="148"/>
      <c r="CK359" s="148"/>
      <c r="CL359" s="148"/>
      <c r="CM359" s="148"/>
      <c r="CN359" s="148"/>
      <c r="CO359" s="148"/>
      <c r="CP359" s="148"/>
      <c r="CQ359" s="148"/>
      <c r="CR359" s="148"/>
      <c r="CS359" s="148"/>
      <c r="CT359" s="148"/>
      <c r="CU359" s="148"/>
      <c r="CV359" s="148"/>
      <c r="CW359" s="148"/>
      <c r="CX359" s="148"/>
      <c r="CY359" s="148"/>
      <c r="CZ359" s="148"/>
      <c r="DA359" s="148"/>
      <c r="DB359" s="148"/>
      <c r="DC359" s="148"/>
      <c r="DD359" s="148"/>
      <c r="DE359" s="148"/>
      <c r="DF359" s="148"/>
      <c r="DG359" s="148"/>
      <c r="DH359" s="149"/>
      <c r="DI359" s="148"/>
      <c r="DJ359" s="148"/>
    </row>
    <row r="360" spans="1:114" s="135" customFormat="1" ht="20.25" customHeight="1">
      <c r="A360" s="97"/>
      <c r="B360" s="98"/>
      <c r="C360" s="64"/>
      <c r="D360" s="147"/>
      <c r="E360" s="147"/>
      <c r="F360" s="150"/>
      <c r="G360" s="151"/>
      <c r="H360" s="148"/>
      <c r="I360" s="148"/>
      <c r="J360" s="148"/>
      <c r="K360" s="148"/>
      <c r="L360" s="148"/>
      <c r="M360" s="148"/>
      <c r="N360" s="148"/>
      <c r="O360" s="148"/>
      <c r="P360" s="148"/>
      <c r="Q360" s="148"/>
      <c r="R360" s="148"/>
      <c r="S360" s="148"/>
      <c r="T360" s="148"/>
      <c r="U360" s="148"/>
      <c r="V360" s="148"/>
      <c r="W360" s="148"/>
      <c r="X360" s="148"/>
      <c r="Y360" s="148"/>
      <c r="Z360" s="148"/>
      <c r="AA360" s="148"/>
      <c r="AB360" s="148"/>
      <c r="AC360" s="148"/>
      <c r="AD360" s="148"/>
      <c r="AE360" s="148"/>
      <c r="AF360" s="148"/>
      <c r="AG360" s="148"/>
      <c r="AH360" s="148"/>
      <c r="AI360" s="148"/>
      <c r="AJ360" s="148"/>
      <c r="AK360" s="148"/>
      <c r="AL360" s="148"/>
      <c r="AM360" s="148"/>
      <c r="AN360" s="148"/>
      <c r="AO360" s="148"/>
      <c r="AP360" s="148"/>
      <c r="AQ360" s="148"/>
      <c r="AR360" s="148"/>
      <c r="AS360" s="148"/>
      <c r="AT360" s="148"/>
      <c r="AU360" s="148"/>
      <c r="AV360" s="148"/>
      <c r="AW360" s="148"/>
      <c r="AX360" s="148"/>
      <c r="AY360" s="148"/>
      <c r="AZ360" s="148"/>
      <c r="BA360" s="148"/>
      <c r="BB360" s="148"/>
      <c r="BC360" s="148"/>
      <c r="BD360" s="148"/>
      <c r="BE360" s="148"/>
      <c r="BF360" s="148"/>
      <c r="BG360" s="148"/>
      <c r="BH360" s="148"/>
      <c r="BI360" s="148"/>
      <c r="BJ360" s="148"/>
      <c r="BK360" s="148"/>
      <c r="BL360" s="148"/>
      <c r="BM360" s="148"/>
      <c r="BN360" s="148"/>
      <c r="BO360" s="148"/>
      <c r="BP360" s="148"/>
      <c r="BQ360" s="148"/>
      <c r="BR360" s="148"/>
      <c r="BS360" s="148"/>
      <c r="BT360" s="148"/>
      <c r="BU360" s="148"/>
      <c r="BV360" s="148"/>
      <c r="BW360" s="148"/>
      <c r="BX360" s="148"/>
      <c r="BY360" s="148"/>
      <c r="BZ360" s="148"/>
      <c r="CA360" s="148"/>
      <c r="CB360" s="148"/>
      <c r="CC360" s="148"/>
      <c r="CD360" s="148"/>
      <c r="CE360" s="148"/>
      <c r="CF360" s="148"/>
      <c r="CG360" s="148"/>
      <c r="CH360" s="148"/>
      <c r="CI360" s="148"/>
      <c r="CJ360" s="148"/>
      <c r="CK360" s="148"/>
      <c r="CL360" s="148"/>
      <c r="CM360" s="148"/>
      <c r="CN360" s="148"/>
      <c r="CO360" s="148"/>
      <c r="CP360" s="148"/>
      <c r="CQ360" s="148"/>
      <c r="CR360" s="148"/>
      <c r="CS360" s="148"/>
      <c r="CT360" s="148"/>
      <c r="CU360" s="148"/>
      <c r="CV360" s="148"/>
      <c r="CW360" s="148"/>
      <c r="CX360" s="148"/>
      <c r="CY360" s="148"/>
      <c r="CZ360" s="148"/>
      <c r="DA360" s="148"/>
      <c r="DB360" s="148"/>
      <c r="DC360" s="148"/>
      <c r="DD360" s="148"/>
      <c r="DE360" s="148"/>
      <c r="DF360" s="148"/>
      <c r="DG360" s="148"/>
      <c r="DH360" s="149"/>
      <c r="DI360" s="148"/>
      <c r="DJ360" s="148"/>
    </row>
    <row r="361" spans="1:114" s="135" customFormat="1" ht="20.25" customHeight="1">
      <c r="A361" s="97"/>
      <c r="B361" s="98"/>
      <c r="C361" s="64"/>
      <c r="D361" s="147"/>
      <c r="E361" s="147"/>
      <c r="F361" s="150"/>
      <c r="G361" s="151"/>
      <c r="H361" s="148"/>
      <c r="I361" s="148"/>
      <c r="J361" s="148"/>
      <c r="K361" s="148"/>
      <c r="L361" s="148"/>
      <c r="M361" s="148"/>
      <c r="N361" s="148"/>
      <c r="O361" s="148"/>
      <c r="P361" s="148"/>
      <c r="Q361" s="148"/>
      <c r="R361" s="148"/>
      <c r="S361" s="148"/>
      <c r="T361" s="148"/>
      <c r="U361" s="148"/>
      <c r="V361" s="148"/>
      <c r="W361" s="148"/>
      <c r="X361" s="148"/>
      <c r="Y361" s="148"/>
      <c r="Z361" s="148"/>
      <c r="AA361" s="148"/>
      <c r="AB361" s="148"/>
      <c r="AC361" s="148"/>
      <c r="AD361" s="148"/>
      <c r="AE361" s="148"/>
      <c r="AF361" s="148"/>
      <c r="AG361" s="148"/>
      <c r="AH361" s="148"/>
      <c r="AI361" s="148"/>
      <c r="AJ361" s="148"/>
      <c r="AK361" s="148"/>
      <c r="AL361" s="148"/>
      <c r="AM361" s="148"/>
      <c r="AN361" s="148"/>
      <c r="AO361" s="148"/>
      <c r="AP361" s="148"/>
      <c r="AQ361" s="148"/>
      <c r="AR361" s="148"/>
      <c r="AS361" s="148"/>
      <c r="AT361" s="148"/>
      <c r="AU361" s="148"/>
      <c r="AV361" s="148"/>
      <c r="AW361" s="148"/>
      <c r="AX361" s="148"/>
      <c r="AY361" s="148"/>
      <c r="AZ361" s="148"/>
      <c r="BA361" s="148"/>
      <c r="BB361" s="148"/>
      <c r="BC361" s="148"/>
      <c r="BD361" s="148"/>
      <c r="BE361" s="148"/>
      <c r="BF361" s="148"/>
      <c r="BG361" s="148"/>
      <c r="BH361" s="148"/>
      <c r="BI361" s="148"/>
      <c r="BJ361" s="148"/>
      <c r="BK361" s="148"/>
      <c r="BL361" s="148"/>
      <c r="BM361" s="148"/>
      <c r="BN361" s="148"/>
      <c r="BO361" s="148"/>
      <c r="BP361" s="148"/>
      <c r="BQ361" s="148"/>
      <c r="BR361" s="148"/>
      <c r="BS361" s="148"/>
      <c r="BT361" s="148"/>
      <c r="BU361" s="148"/>
      <c r="BV361" s="148"/>
      <c r="BW361" s="148"/>
      <c r="BX361" s="148"/>
      <c r="BY361" s="148"/>
      <c r="BZ361" s="148"/>
      <c r="CA361" s="148"/>
      <c r="CB361" s="148"/>
      <c r="CC361" s="148"/>
      <c r="CD361" s="148"/>
      <c r="CE361" s="148"/>
      <c r="CF361" s="148"/>
      <c r="CG361" s="148"/>
      <c r="CH361" s="148"/>
      <c r="CI361" s="148"/>
      <c r="CJ361" s="148"/>
      <c r="CK361" s="148"/>
      <c r="CL361" s="148"/>
      <c r="CM361" s="148"/>
      <c r="CN361" s="148"/>
      <c r="CO361" s="148"/>
      <c r="CP361" s="148"/>
      <c r="CQ361" s="148"/>
      <c r="CR361" s="148"/>
      <c r="CS361" s="148"/>
      <c r="CT361" s="148"/>
      <c r="CU361" s="148"/>
      <c r="CV361" s="148"/>
      <c r="CW361" s="148"/>
      <c r="CX361" s="148"/>
      <c r="CY361" s="148"/>
      <c r="CZ361" s="148"/>
      <c r="DA361" s="148"/>
      <c r="DB361" s="148"/>
      <c r="DC361" s="148"/>
      <c r="DD361" s="148"/>
      <c r="DE361" s="148"/>
      <c r="DF361" s="148"/>
      <c r="DG361" s="148"/>
      <c r="DH361" s="149"/>
      <c r="DI361" s="148"/>
      <c r="DJ361" s="148"/>
    </row>
    <row r="362" spans="1:114" ht="20.25" customHeight="1">
      <c r="A362" s="127" t="s">
        <v>591</v>
      </c>
      <c r="B362" s="98" t="s">
        <v>592</v>
      </c>
      <c r="C362" s="64"/>
      <c r="D362" s="65"/>
      <c r="E362" s="65"/>
      <c r="F362" s="151"/>
      <c r="G362" s="12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c r="CA362" s="18"/>
      <c r="CB362" s="18"/>
      <c r="CC362" s="18"/>
      <c r="CD362" s="18"/>
      <c r="CE362" s="18"/>
      <c r="CF362" s="18"/>
      <c r="CG362" s="18"/>
      <c r="CH362" s="18"/>
      <c r="CI362" s="18"/>
      <c r="CJ362" s="18"/>
      <c r="CK362" s="18"/>
      <c r="CL362" s="18"/>
      <c r="CM362" s="18"/>
      <c r="CN362" s="18"/>
      <c r="CO362" s="18"/>
      <c r="CP362" s="18"/>
      <c r="CQ362" s="18"/>
      <c r="CR362" s="18"/>
      <c r="CS362" s="18"/>
      <c r="CT362" s="18"/>
      <c r="CU362" s="18"/>
      <c r="CV362" s="18"/>
      <c r="CW362" s="18"/>
      <c r="CX362" s="18"/>
      <c r="CY362" s="18"/>
      <c r="CZ362" s="18"/>
      <c r="DA362" s="18"/>
      <c r="DB362" s="18"/>
      <c r="DC362" s="18"/>
      <c r="DD362" s="18"/>
      <c r="DE362" s="18"/>
      <c r="DF362" s="18"/>
      <c r="DG362" s="18"/>
      <c r="DH362" s="19"/>
      <c r="DI362" s="18"/>
      <c r="DJ362" s="18"/>
    </row>
    <row r="363" spans="1:114" ht="20.25" customHeight="1">
      <c r="A363" s="127" t="s">
        <v>593</v>
      </c>
      <c r="B363" s="98" t="s">
        <v>594</v>
      </c>
      <c r="C363" s="64"/>
      <c r="D363" s="65"/>
      <c r="E363" s="65"/>
      <c r="F363" s="151">
        <f>SUM(H363:DI363)</f>
        <v>0</v>
      </c>
      <c r="G363" s="128">
        <f>F363</f>
        <v>0</v>
      </c>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c r="CA363" s="18"/>
      <c r="CB363" s="18"/>
      <c r="CC363" s="18"/>
      <c r="CD363" s="18"/>
      <c r="CE363" s="18"/>
      <c r="CF363" s="18"/>
      <c r="CG363" s="18"/>
      <c r="CH363" s="18"/>
      <c r="CI363" s="18"/>
      <c r="CJ363" s="18"/>
      <c r="CK363" s="18"/>
      <c r="CL363" s="18"/>
      <c r="CM363" s="18"/>
      <c r="CN363" s="18"/>
      <c r="CO363" s="18"/>
      <c r="CP363" s="18"/>
      <c r="CQ363" s="18"/>
      <c r="CR363" s="18"/>
      <c r="CS363" s="18"/>
      <c r="CT363" s="18"/>
      <c r="CU363" s="18"/>
      <c r="CV363" s="18"/>
      <c r="CW363" s="18"/>
      <c r="CX363" s="18"/>
      <c r="CY363" s="18"/>
      <c r="CZ363" s="18"/>
      <c r="DA363" s="18"/>
      <c r="DB363" s="18"/>
      <c r="DC363" s="18"/>
      <c r="DD363" s="18"/>
      <c r="DE363" s="18"/>
      <c r="DF363" s="18"/>
      <c r="DG363" s="18"/>
      <c r="DH363" s="19"/>
      <c r="DI363" s="18"/>
      <c r="DJ363" s="18"/>
    </row>
    <row r="364" spans="1:114" ht="20.25" customHeight="1">
      <c r="A364" s="127" t="s">
        <v>595</v>
      </c>
      <c r="B364" s="98" t="s">
        <v>596</v>
      </c>
      <c r="C364" s="64"/>
      <c r="D364" s="65"/>
      <c r="E364" s="65"/>
      <c r="F364" s="151">
        <f>SUM(H364:DI364)</f>
        <v>940.69</v>
      </c>
      <c r="G364" s="128">
        <f>F364</f>
        <v>940.69</v>
      </c>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c r="CA364" s="18"/>
      <c r="CB364" s="18"/>
      <c r="CC364" s="18"/>
      <c r="CD364" s="18"/>
      <c r="CE364" s="18"/>
      <c r="CF364" s="18"/>
      <c r="CG364" s="18"/>
      <c r="CH364" s="18"/>
      <c r="CI364" s="18"/>
      <c r="CJ364" s="18"/>
      <c r="CK364" s="18"/>
      <c r="CL364" s="18"/>
      <c r="CM364" s="18"/>
      <c r="CN364" s="18"/>
      <c r="CO364" s="18"/>
      <c r="CP364" s="18"/>
      <c r="CQ364" s="18"/>
      <c r="CR364" s="18"/>
      <c r="CS364" s="18"/>
      <c r="CT364" s="18">
        <v>940.69</v>
      </c>
      <c r="CU364" s="18"/>
      <c r="CV364" s="18"/>
      <c r="CW364" s="18"/>
      <c r="CX364" s="18"/>
      <c r="CY364" s="18"/>
      <c r="CZ364" s="18"/>
      <c r="DA364" s="18"/>
      <c r="DB364" s="18"/>
      <c r="DC364" s="18"/>
      <c r="DD364" s="18"/>
      <c r="DE364" s="18"/>
      <c r="DF364" s="18"/>
      <c r="DG364" s="18"/>
      <c r="DH364" s="19"/>
      <c r="DI364" s="18"/>
      <c r="DJ364" s="18"/>
    </row>
    <row r="365" spans="1:114" ht="20.25" customHeight="1">
      <c r="A365" s="127"/>
      <c r="B365" s="98"/>
      <c r="C365" s="64"/>
      <c r="D365" s="65"/>
      <c r="E365" s="65"/>
      <c r="F365" s="151"/>
      <c r="G365" s="12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c r="CA365" s="18"/>
      <c r="CB365" s="18"/>
      <c r="CC365" s="18"/>
      <c r="CD365" s="18"/>
      <c r="CE365" s="18"/>
      <c r="CF365" s="18"/>
      <c r="CG365" s="18"/>
      <c r="CH365" s="18"/>
      <c r="CI365" s="18"/>
      <c r="CJ365" s="18"/>
      <c r="CK365" s="18"/>
      <c r="CL365" s="18"/>
      <c r="CM365" s="18"/>
      <c r="CN365" s="18"/>
      <c r="CO365" s="18"/>
      <c r="CP365" s="18"/>
      <c r="CQ365" s="18"/>
      <c r="CR365" s="18"/>
      <c r="CS365" s="18"/>
      <c r="CT365" s="18"/>
      <c r="CU365" s="18"/>
      <c r="CV365" s="18"/>
      <c r="CW365" s="18"/>
      <c r="CX365" s="18"/>
      <c r="CY365" s="18"/>
      <c r="CZ365" s="18"/>
      <c r="DA365" s="18"/>
      <c r="DB365" s="18"/>
      <c r="DC365" s="18"/>
      <c r="DD365" s="18"/>
      <c r="DE365" s="18"/>
      <c r="DF365" s="18"/>
      <c r="DG365" s="18"/>
      <c r="DH365" s="19"/>
      <c r="DI365" s="18"/>
      <c r="DJ365" s="18"/>
    </row>
    <row r="366" spans="1:114" ht="20.25" customHeight="1">
      <c r="A366" s="127"/>
      <c r="B366" s="98"/>
      <c r="C366" s="64"/>
      <c r="D366" s="65"/>
      <c r="E366" s="65"/>
      <c r="F366" s="151"/>
      <c r="G366" s="12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c r="CM366" s="18"/>
      <c r="CN366" s="18"/>
      <c r="CO366" s="18"/>
      <c r="CP366" s="18"/>
      <c r="CQ366" s="18"/>
      <c r="CR366" s="18"/>
      <c r="CS366" s="18"/>
      <c r="CT366" s="18"/>
      <c r="CU366" s="18"/>
      <c r="CV366" s="18"/>
      <c r="CW366" s="18"/>
      <c r="CX366" s="18"/>
      <c r="CY366" s="18"/>
      <c r="CZ366" s="18"/>
      <c r="DA366" s="18"/>
      <c r="DB366" s="18"/>
      <c r="DC366" s="18"/>
      <c r="DD366" s="18"/>
      <c r="DE366" s="18"/>
      <c r="DF366" s="18"/>
      <c r="DG366" s="18"/>
      <c r="DH366" s="19"/>
      <c r="DI366" s="18"/>
      <c r="DJ366" s="18"/>
    </row>
    <row r="367" spans="1:114" ht="20.25" customHeight="1">
      <c r="A367" s="127"/>
      <c r="B367" s="98"/>
      <c r="C367" s="64"/>
      <c r="D367" s="65"/>
      <c r="E367" s="65"/>
      <c r="F367" s="151"/>
      <c r="G367" s="12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18"/>
      <c r="CF367" s="18"/>
      <c r="CG367" s="18"/>
      <c r="CH367" s="18"/>
      <c r="CI367" s="18"/>
      <c r="CJ367" s="18"/>
      <c r="CK367" s="18"/>
      <c r="CL367" s="18"/>
      <c r="CM367" s="18"/>
      <c r="CN367" s="18"/>
      <c r="CO367" s="18"/>
      <c r="CP367" s="18"/>
      <c r="CQ367" s="18"/>
      <c r="CR367" s="18"/>
      <c r="CS367" s="18"/>
      <c r="CT367" s="18"/>
      <c r="CU367" s="18"/>
      <c r="CV367" s="18"/>
      <c r="CW367" s="18"/>
      <c r="CX367" s="18"/>
      <c r="CY367" s="18"/>
      <c r="CZ367" s="18"/>
      <c r="DA367" s="18"/>
      <c r="DB367" s="18"/>
      <c r="DC367" s="18"/>
      <c r="DD367" s="18"/>
      <c r="DE367" s="18"/>
      <c r="DF367" s="18"/>
      <c r="DG367" s="18"/>
      <c r="DH367" s="19"/>
      <c r="DI367" s="18"/>
      <c r="DJ367" s="18"/>
    </row>
    <row r="368" spans="1:114" ht="20.25" customHeight="1">
      <c r="A368" s="127"/>
      <c r="B368" s="98"/>
      <c r="C368" s="64"/>
      <c r="D368" s="65"/>
      <c r="E368" s="65"/>
      <c r="F368" s="151"/>
      <c r="G368" s="12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18"/>
      <c r="CF368" s="18"/>
      <c r="CG368" s="18"/>
      <c r="CH368" s="18"/>
      <c r="CI368" s="18"/>
      <c r="CJ368" s="18"/>
      <c r="CK368" s="18"/>
      <c r="CL368" s="18"/>
      <c r="CM368" s="18"/>
      <c r="CN368" s="18"/>
      <c r="CO368" s="18"/>
      <c r="CP368" s="18"/>
      <c r="CQ368" s="18"/>
      <c r="CR368" s="18"/>
      <c r="CS368" s="18"/>
      <c r="CT368" s="18"/>
      <c r="CU368" s="18"/>
      <c r="CV368" s="18"/>
      <c r="CW368" s="18"/>
      <c r="CX368" s="18"/>
      <c r="CY368" s="18"/>
      <c r="CZ368" s="18"/>
      <c r="DA368" s="18"/>
      <c r="DB368" s="18"/>
      <c r="DC368" s="18"/>
      <c r="DD368" s="18"/>
      <c r="DE368" s="18"/>
      <c r="DF368" s="18"/>
      <c r="DG368" s="18"/>
      <c r="DH368" s="19"/>
      <c r="DI368" s="18"/>
      <c r="DJ368" s="18"/>
    </row>
    <row r="369" spans="1:114" ht="20.25" customHeight="1">
      <c r="A369" s="127"/>
      <c r="B369" s="98"/>
      <c r="C369" s="64"/>
      <c r="D369" s="65"/>
      <c r="E369" s="65"/>
      <c r="F369" s="151"/>
      <c r="G369" s="12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18"/>
      <c r="CF369" s="18"/>
      <c r="CG369" s="18"/>
      <c r="CH369" s="18"/>
      <c r="CI369" s="18"/>
      <c r="CJ369" s="18"/>
      <c r="CK369" s="18"/>
      <c r="CL369" s="18"/>
      <c r="CM369" s="18"/>
      <c r="CN369" s="18"/>
      <c r="CO369" s="18"/>
      <c r="CP369" s="18"/>
      <c r="CQ369" s="18"/>
      <c r="CR369" s="18"/>
      <c r="CS369" s="18"/>
      <c r="CT369" s="18"/>
      <c r="CU369" s="18"/>
      <c r="CV369" s="18"/>
      <c r="CW369" s="18"/>
      <c r="CX369" s="18"/>
      <c r="CY369" s="18"/>
      <c r="CZ369" s="18"/>
      <c r="DA369" s="18"/>
      <c r="DB369" s="18"/>
      <c r="DC369" s="18"/>
      <c r="DD369" s="18"/>
      <c r="DE369" s="18"/>
      <c r="DF369" s="18"/>
      <c r="DG369" s="18"/>
      <c r="DH369" s="19"/>
      <c r="DI369" s="18"/>
      <c r="DJ369" s="18"/>
    </row>
    <row r="370" spans="1:114" ht="20.25" customHeight="1">
      <c r="A370" s="127"/>
      <c r="B370" s="98"/>
      <c r="C370" s="64"/>
      <c r="D370" s="65"/>
      <c r="E370" s="65"/>
      <c r="F370" s="151"/>
      <c r="G370" s="12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c r="CA370" s="18"/>
      <c r="CB370" s="18"/>
      <c r="CC370" s="18"/>
      <c r="CD370" s="18"/>
      <c r="CE370" s="18"/>
      <c r="CF370" s="18"/>
      <c r="CG370" s="18"/>
      <c r="CH370" s="18"/>
      <c r="CI370" s="18"/>
      <c r="CJ370" s="18"/>
      <c r="CK370" s="18"/>
      <c r="CL370" s="18"/>
      <c r="CM370" s="18"/>
      <c r="CN370" s="18"/>
      <c r="CO370" s="18"/>
      <c r="CP370" s="18"/>
      <c r="CQ370" s="18"/>
      <c r="CR370" s="18"/>
      <c r="CS370" s="18"/>
      <c r="CT370" s="18"/>
      <c r="CU370" s="18"/>
      <c r="CV370" s="18"/>
      <c r="CW370" s="18"/>
      <c r="CX370" s="18"/>
      <c r="CY370" s="18"/>
      <c r="CZ370" s="18"/>
      <c r="DA370" s="18"/>
      <c r="DB370" s="18"/>
      <c r="DC370" s="18"/>
      <c r="DD370" s="18"/>
      <c r="DE370" s="18"/>
      <c r="DF370" s="18"/>
      <c r="DG370" s="18"/>
      <c r="DH370" s="19"/>
      <c r="DI370" s="18"/>
      <c r="DJ370" s="18"/>
    </row>
    <row r="371" spans="1:114" ht="20.25" customHeight="1">
      <c r="A371" s="127"/>
      <c r="B371" s="98"/>
      <c r="C371" s="64"/>
      <c r="D371" s="65"/>
      <c r="E371" s="65"/>
      <c r="F371" s="151"/>
      <c r="G371" s="12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18"/>
      <c r="CF371" s="18"/>
      <c r="CG371" s="18"/>
      <c r="CH371" s="18"/>
      <c r="CI371" s="18"/>
      <c r="CJ371" s="18"/>
      <c r="CK371" s="18"/>
      <c r="CL371" s="18"/>
      <c r="CM371" s="18"/>
      <c r="CN371" s="18"/>
      <c r="CO371" s="18"/>
      <c r="CP371" s="18"/>
      <c r="CQ371" s="18"/>
      <c r="CR371" s="18"/>
      <c r="CS371" s="18"/>
      <c r="CT371" s="18"/>
      <c r="CU371" s="18"/>
      <c r="CV371" s="18"/>
      <c r="CW371" s="18"/>
      <c r="CX371" s="18"/>
      <c r="CY371" s="18"/>
      <c r="CZ371" s="18"/>
      <c r="DA371" s="18"/>
      <c r="DB371" s="18"/>
      <c r="DC371" s="18"/>
      <c r="DD371" s="18"/>
      <c r="DE371" s="18"/>
      <c r="DF371" s="18"/>
      <c r="DG371" s="18"/>
      <c r="DH371" s="19"/>
      <c r="DI371" s="18"/>
      <c r="DJ371" s="18"/>
    </row>
    <row r="372" spans="1:114" ht="20.25" customHeight="1">
      <c r="A372" s="127"/>
      <c r="B372" s="98"/>
      <c r="C372" s="64"/>
      <c r="D372" s="65"/>
      <c r="E372" s="65"/>
      <c r="F372" s="151"/>
      <c r="G372" s="12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c r="CK372" s="18"/>
      <c r="CL372" s="18"/>
      <c r="CM372" s="18"/>
      <c r="CN372" s="18"/>
      <c r="CO372" s="18"/>
      <c r="CP372" s="18"/>
      <c r="CQ372" s="18"/>
      <c r="CR372" s="18"/>
      <c r="CS372" s="18"/>
      <c r="CT372" s="18"/>
      <c r="CU372" s="18"/>
      <c r="CV372" s="18"/>
      <c r="CW372" s="18"/>
      <c r="CX372" s="18"/>
      <c r="CY372" s="18"/>
      <c r="CZ372" s="18"/>
      <c r="DA372" s="18"/>
      <c r="DB372" s="18"/>
      <c r="DC372" s="18"/>
      <c r="DD372" s="18"/>
      <c r="DE372" s="18"/>
      <c r="DF372" s="18"/>
      <c r="DG372" s="18"/>
      <c r="DH372" s="19"/>
      <c r="DI372" s="18"/>
      <c r="DJ372" s="18"/>
    </row>
    <row r="373" spans="1:114" ht="20.25" customHeight="1">
      <c r="A373" s="127"/>
      <c r="B373" s="98"/>
      <c r="C373" s="64"/>
      <c r="D373" s="65"/>
      <c r="E373" s="65"/>
      <c r="F373" s="151"/>
      <c r="G373" s="12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c r="CA373" s="18"/>
      <c r="CB373" s="18"/>
      <c r="CC373" s="18"/>
      <c r="CD373" s="18"/>
      <c r="CE373" s="18"/>
      <c r="CF373" s="18"/>
      <c r="CG373" s="18"/>
      <c r="CH373" s="18"/>
      <c r="CI373" s="18"/>
      <c r="CJ373" s="18"/>
      <c r="CK373" s="18"/>
      <c r="CL373" s="18"/>
      <c r="CM373" s="18"/>
      <c r="CN373" s="18"/>
      <c r="CO373" s="18"/>
      <c r="CP373" s="18"/>
      <c r="CQ373" s="18"/>
      <c r="CR373" s="18"/>
      <c r="CS373" s="18"/>
      <c r="CT373" s="18"/>
      <c r="CU373" s="18"/>
      <c r="CV373" s="18"/>
      <c r="CW373" s="18"/>
      <c r="CX373" s="18"/>
      <c r="CY373" s="18"/>
      <c r="CZ373" s="18"/>
      <c r="DA373" s="18"/>
      <c r="DB373" s="18"/>
      <c r="DC373" s="18"/>
      <c r="DD373" s="18"/>
      <c r="DE373" s="18"/>
      <c r="DF373" s="18"/>
      <c r="DG373" s="18"/>
      <c r="DH373" s="19"/>
      <c r="DI373" s="18"/>
      <c r="DJ373" s="18"/>
    </row>
    <row r="374" spans="1:114" ht="20.25" customHeight="1">
      <c r="A374" s="127"/>
      <c r="B374" s="98"/>
      <c r="C374" s="64"/>
      <c r="D374" s="65"/>
      <c r="E374" s="65"/>
      <c r="F374" s="151"/>
      <c r="G374" s="12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18"/>
      <c r="CF374" s="18"/>
      <c r="CG374" s="18"/>
      <c r="CH374" s="18"/>
      <c r="CI374" s="18"/>
      <c r="CJ374" s="18"/>
      <c r="CK374" s="18"/>
      <c r="CL374" s="18"/>
      <c r="CM374" s="18"/>
      <c r="CN374" s="18"/>
      <c r="CO374" s="18"/>
      <c r="CP374" s="18"/>
      <c r="CQ374" s="18"/>
      <c r="CR374" s="18"/>
      <c r="CS374" s="18"/>
      <c r="CT374" s="18"/>
      <c r="CU374" s="18"/>
      <c r="CV374" s="18"/>
      <c r="CW374" s="18"/>
      <c r="CX374" s="18"/>
      <c r="CY374" s="18"/>
      <c r="CZ374" s="18"/>
      <c r="DA374" s="18"/>
      <c r="DB374" s="18"/>
      <c r="DC374" s="18"/>
      <c r="DD374" s="18"/>
      <c r="DE374" s="18"/>
      <c r="DF374" s="18"/>
      <c r="DG374" s="18"/>
      <c r="DH374" s="19"/>
      <c r="DI374" s="18"/>
      <c r="DJ374" s="18"/>
    </row>
    <row r="375" spans="1:114" ht="20.25" customHeight="1">
      <c r="A375" s="127"/>
      <c r="B375" s="98"/>
      <c r="C375" s="64"/>
      <c r="D375" s="65"/>
      <c r="E375" s="65"/>
      <c r="F375" s="151"/>
      <c r="G375" s="12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c r="CM375" s="18"/>
      <c r="CN375" s="18"/>
      <c r="CO375" s="18"/>
      <c r="CP375" s="18"/>
      <c r="CQ375" s="18"/>
      <c r="CR375" s="18"/>
      <c r="CS375" s="18"/>
      <c r="CT375" s="18"/>
      <c r="CU375" s="18"/>
      <c r="CV375" s="18"/>
      <c r="CW375" s="18"/>
      <c r="CX375" s="18"/>
      <c r="CY375" s="18"/>
      <c r="CZ375" s="18"/>
      <c r="DA375" s="18"/>
      <c r="DB375" s="18"/>
      <c r="DC375" s="18"/>
      <c r="DD375" s="18"/>
      <c r="DE375" s="18"/>
      <c r="DF375" s="18"/>
      <c r="DG375" s="18"/>
      <c r="DH375" s="19"/>
      <c r="DI375" s="18"/>
      <c r="DJ375" s="18"/>
    </row>
    <row r="376" spans="1:114" ht="20.25" customHeight="1">
      <c r="A376" s="127"/>
      <c r="B376" s="98"/>
      <c r="C376" s="64"/>
      <c r="D376" s="65"/>
      <c r="E376" s="65"/>
      <c r="F376" s="151"/>
      <c r="G376" s="12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8"/>
      <c r="DH376" s="19"/>
      <c r="DI376" s="18"/>
      <c r="DJ376" s="18"/>
    </row>
    <row r="377" spans="1:114" ht="20.25" customHeight="1">
      <c r="A377" s="127"/>
      <c r="B377" s="98"/>
      <c r="C377" s="64"/>
      <c r="D377" s="65"/>
      <c r="E377" s="65"/>
      <c r="F377" s="151"/>
      <c r="G377" s="12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c r="CM377" s="18"/>
      <c r="CN377" s="18"/>
      <c r="CO377" s="18"/>
      <c r="CP377" s="18"/>
      <c r="CQ377" s="18"/>
      <c r="CR377" s="18"/>
      <c r="CS377" s="18"/>
      <c r="CT377" s="18"/>
      <c r="CU377" s="18"/>
      <c r="CV377" s="18"/>
      <c r="CW377" s="18"/>
      <c r="CX377" s="18"/>
      <c r="CY377" s="18"/>
      <c r="CZ377" s="18"/>
      <c r="DA377" s="18"/>
      <c r="DB377" s="18"/>
      <c r="DC377" s="18"/>
      <c r="DD377" s="18"/>
      <c r="DE377" s="18"/>
      <c r="DF377" s="18"/>
      <c r="DG377" s="18"/>
      <c r="DH377" s="19"/>
      <c r="DI377" s="18"/>
      <c r="DJ377" s="18"/>
    </row>
    <row r="378" spans="1:114" ht="20.25" customHeight="1">
      <c r="A378" s="127"/>
      <c r="B378" s="98"/>
      <c r="C378" s="64"/>
      <c r="D378" s="65"/>
      <c r="E378" s="65"/>
      <c r="F378" s="151"/>
      <c r="G378" s="12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c r="CP378" s="18"/>
      <c r="CQ378" s="18"/>
      <c r="CR378" s="18"/>
      <c r="CS378" s="18"/>
      <c r="CT378" s="18"/>
      <c r="CU378" s="18"/>
      <c r="CV378" s="18"/>
      <c r="CW378" s="18"/>
      <c r="CX378" s="18"/>
      <c r="CY378" s="18"/>
      <c r="CZ378" s="18"/>
      <c r="DA378" s="18"/>
      <c r="DB378" s="18"/>
      <c r="DC378" s="18"/>
      <c r="DD378" s="18"/>
      <c r="DE378" s="18"/>
      <c r="DF378" s="18"/>
      <c r="DG378" s="18"/>
      <c r="DH378" s="19"/>
      <c r="DI378" s="18"/>
      <c r="DJ378" s="18"/>
    </row>
    <row r="379" spans="1:114" ht="20.25" customHeight="1">
      <c r="A379" s="127"/>
      <c r="B379" s="98"/>
      <c r="C379" s="64"/>
      <c r="D379" s="65"/>
      <c r="E379" s="65"/>
      <c r="F379" s="151"/>
      <c r="G379" s="12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c r="CM379" s="18"/>
      <c r="CN379" s="18"/>
      <c r="CO379" s="18"/>
      <c r="CP379" s="18"/>
      <c r="CQ379" s="18"/>
      <c r="CR379" s="18"/>
      <c r="CS379" s="18"/>
      <c r="CT379" s="18"/>
      <c r="CU379" s="18"/>
      <c r="CV379" s="18"/>
      <c r="CW379" s="18"/>
      <c r="CX379" s="18"/>
      <c r="CY379" s="18"/>
      <c r="CZ379" s="18"/>
      <c r="DA379" s="18"/>
      <c r="DB379" s="18"/>
      <c r="DC379" s="18"/>
      <c r="DD379" s="18"/>
      <c r="DE379" s="18"/>
      <c r="DF379" s="18"/>
      <c r="DG379" s="18"/>
      <c r="DH379" s="19"/>
      <c r="DI379" s="18"/>
      <c r="DJ379" s="18"/>
    </row>
    <row r="380" spans="1:114" ht="20.25" customHeight="1">
      <c r="A380" s="127"/>
      <c r="B380" s="98"/>
      <c r="C380" s="64"/>
      <c r="D380" s="65"/>
      <c r="E380" s="65"/>
      <c r="F380" s="151"/>
      <c r="G380" s="12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c r="CM380" s="18"/>
      <c r="CN380" s="18"/>
      <c r="CO380" s="18"/>
      <c r="CP380" s="18"/>
      <c r="CQ380" s="18"/>
      <c r="CR380" s="18"/>
      <c r="CS380" s="18"/>
      <c r="CT380" s="18"/>
      <c r="CU380" s="18"/>
      <c r="CV380" s="18"/>
      <c r="CW380" s="18"/>
      <c r="CX380" s="18"/>
      <c r="CY380" s="18"/>
      <c r="CZ380" s="18"/>
      <c r="DA380" s="18"/>
      <c r="DB380" s="18"/>
      <c r="DC380" s="18"/>
      <c r="DD380" s="18"/>
      <c r="DE380" s="18"/>
      <c r="DF380" s="18"/>
      <c r="DG380" s="18"/>
      <c r="DH380" s="19"/>
      <c r="DI380" s="18"/>
      <c r="DJ380" s="18"/>
    </row>
    <row r="381" spans="1:114" ht="20.25" customHeight="1">
      <c r="A381" s="127"/>
      <c r="B381" s="98"/>
      <c r="C381" s="64"/>
      <c r="D381" s="65"/>
      <c r="E381" s="65"/>
      <c r="F381" s="151"/>
      <c r="G381" s="12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c r="CM381" s="18"/>
      <c r="CN381" s="18"/>
      <c r="CO381" s="18"/>
      <c r="CP381" s="18"/>
      <c r="CQ381" s="18"/>
      <c r="CR381" s="18"/>
      <c r="CS381" s="18"/>
      <c r="CT381" s="18"/>
      <c r="CU381" s="18"/>
      <c r="CV381" s="18"/>
      <c r="CW381" s="18"/>
      <c r="CX381" s="18"/>
      <c r="CY381" s="18"/>
      <c r="CZ381" s="18"/>
      <c r="DA381" s="18"/>
      <c r="DB381" s="18"/>
      <c r="DC381" s="18"/>
      <c r="DD381" s="18"/>
      <c r="DE381" s="18"/>
      <c r="DF381" s="18"/>
      <c r="DG381" s="18"/>
      <c r="DH381" s="19"/>
      <c r="DI381" s="18"/>
      <c r="DJ381" s="18"/>
    </row>
    <row r="382" spans="1:114" ht="20.25" customHeight="1">
      <c r="A382" s="127"/>
      <c r="B382" s="98"/>
      <c r="C382" s="64"/>
      <c r="D382" s="65"/>
      <c r="E382" s="65"/>
      <c r="F382" s="151"/>
      <c r="G382" s="12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c r="CM382" s="18"/>
      <c r="CN382" s="18"/>
      <c r="CO382" s="18"/>
      <c r="CP382" s="18"/>
      <c r="CQ382" s="18"/>
      <c r="CR382" s="18"/>
      <c r="CS382" s="18"/>
      <c r="CT382" s="18"/>
      <c r="CU382" s="18"/>
      <c r="CV382" s="18"/>
      <c r="CW382" s="18"/>
      <c r="CX382" s="18"/>
      <c r="CY382" s="18"/>
      <c r="CZ382" s="18"/>
      <c r="DA382" s="18"/>
      <c r="DB382" s="18"/>
      <c r="DC382" s="18"/>
      <c r="DD382" s="18"/>
      <c r="DE382" s="18"/>
      <c r="DF382" s="18"/>
      <c r="DG382" s="18"/>
      <c r="DH382" s="19"/>
      <c r="DI382" s="18"/>
      <c r="DJ382" s="18"/>
    </row>
    <row r="383" spans="1:114" ht="20.25" customHeight="1">
      <c r="A383" s="127"/>
      <c r="B383" s="98"/>
      <c r="C383" s="64"/>
      <c r="D383" s="65"/>
      <c r="E383" s="65"/>
      <c r="F383" s="151"/>
      <c r="G383" s="12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c r="CA383" s="18"/>
      <c r="CB383" s="18"/>
      <c r="CC383" s="18"/>
      <c r="CD383" s="18"/>
      <c r="CE383" s="18"/>
      <c r="CF383" s="18"/>
      <c r="CG383" s="18"/>
      <c r="CH383" s="18"/>
      <c r="CI383" s="18"/>
      <c r="CJ383" s="18"/>
      <c r="CK383" s="18"/>
      <c r="CL383" s="18"/>
      <c r="CM383" s="18"/>
      <c r="CN383" s="18"/>
      <c r="CO383" s="18"/>
      <c r="CP383" s="18"/>
      <c r="CQ383" s="18"/>
      <c r="CR383" s="18"/>
      <c r="CS383" s="18"/>
      <c r="CT383" s="18"/>
      <c r="CU383" s="18"/>
      <c r="CV383" s="18"/>
      <c r="CW383" s="18"/>
      <c r="CX383" s="18"/>
      <c r="CY383" s="18"/>
      <c r="CZ383" s="18"/>
      <c r="DA383" s="18"/>
      <c r="DB383" s="18"/>
      <c r="DC383" s="18"/>
      <c r="DD383" s="18"/>
      <c r="DE383" s="18"/>
      <c r="DF383" s="18"/>
      <c r="DG383" s="18"/>
      <c r="DH383" s="19"/>
      <c r="DI383" s="18"/>
      <c r="DJ383" s="18"/>
    </row>
    <row r="384" spans="1:114" ht="20.25" customHeight="1">
      <c r="A384" s="127"/>
      <c r="B384" s="98"/>
      <c r="C384" s="64"/>
      <c r="D384" s="65"/>
      <c r="E384" s="65"/>
      <c r="F384" s="151"/>
      <c r="G384" s="12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18"/>
      <c r="CF384" s="18"/>
      <c r="CG384" s="18"/>
      <c r="CH384" s="18"/>
      <c r="CI384" s="18"/>
      <c r="CJ384" s="18"/>
      <c r="CK384" s="18"/>
      <c r="CL384" s="18"/>
      <c r="CM384" s="18"/>
      <c r="CN384" s="18"/>
      <c r="CO384" s="18"/>
      <c r="CP384" s="18"/>
      <c r="CQ384" s="18"/>
      <c r="CR384" s="18"/>
      <c r="CS384" s="18"/>
      <c r="CT384" s="18"/>
      <c r="CU384" s="18"/>
      <c r="CV384" s="18"/>
      <c r="CW384" s="18"/>
      <c r="CX384" s="18"/>
      <c r="CY384" s="18"/>
      <c r="CZ384" s="18"/>
      <c r="DA384" s="18"/>
      <c r="DB384" s="18"/>
      <c r="DC384" s="18"/>
      <c r="DD384" s="18"/>
      <c r="DE384" s="18"/>
      <c r="DF384" s="18"/>
      <c r="DG384" s="18"/>
      <c r="DH384" s="19"/>
      <c r="DI384" s="18"/>
      <c r="DJ384" s="18"/>
    </row>
    <row r="385" spans="1:114" ht="20.25" customHeight="1">
      <c r="A385" s="127"/>
      <c r="B385" s="98"/>
      <c r="C385" s="64"/>
      <c r="D385" s="65"/>
      <c r="E385" s="65"/>
      <c r="F385" s="151"/>
      <c r="G385" s="12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c r="CA385" s="18"/>
      <c r="CB385" s="18"/>
      <c r="CC385" s="18"/>
      <c r="CD385" s="18"/>
      <c r="CE385" s="18"/>
      <c r="CF385" s="18"/>
      <c r="CG385" s="18"/>
      <c r="CH385" s="18"/>
      <c r="CI385" s="18"/>
      <c r="CJ385" s="18"/>
      <c r="CK385" s="18"/>
      <c r="CL385" s="18"/>
      <c r="CM385" s="18"/>
      <c r="CN385" s="18"/>
      <c r="CO385" s="18"/>
      <c r="CP385" s="18"/>
      <c r="CQ385" s="18"/>
      <c r="CR385" s="18"/>
      <c r="CS385" s="18"/>
      <c r="CT385" s="18"/>
      <c r="CU385" s="18"/>
      <c r="CV385" s="18"/>
      <c r="CW385" s="18"/>
      <c r="CX385" s="18"/>
      <c r="CY385" s="18"/>
      <c r="CZ385" s="18"/>
      <c r="DA385" s="18"/>
      <c r="DB385" s="18"/>
      <c r="DC385" s="18"/>
      <c r="DD385" s="18"/>
      <c r="DE385" s="18"/>
      <c r="DF385" s="18"/>
      <c r="DG385" s="18"/>
      <c r="DH385" s="19"/>
      <c r="DI385" s="18"/>
      <c r="DJ385" s="18"/>
    </row>
    <row r="386" spans="1:114" ht="20.25" customHeight="1">
      <c r="A386" s="127"/>
      <c r="B386" s="98"/>
      <c r="C386" s="64"/>
      <c r="D386" s="65"/>
      <c r="E386" s="65"/>
      <c r="F386" s="151"/>
      <c r="G386" s="12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18"/>
      <c r="CR386" s="18"/>
      <c r="CS386" s="18"/>
      <c r="CT386" s="18"/>
      <c r="CU386" s="18"/>
      <c r="CV386" s="18"/>
      <c r="CW386" s="18"/>
      <c r="CX386" s="18"/>
      <c r="CY386" s="18"/>
      <c r="CZ386" s="18"/>
      <c r="DA386" s="18"/>
      <c r="DB386" s="18"/>
      <c r="DC386" s="18"/>
      <c r="DD386" s="18"/>
      <c r="DE386" s="18"/>
      <c r="DF386" s="18"/>
      <c r="DG386" s="18"/>
      <c r="DH386" s="19"/>
      <c r="DI386" s="18"/>
      <c r="DJ386" s="18"/>
    </row>
    <row r="387" spans="1:114" ht="20.25" customHeight="1">
      <c r="A387" s="127"/>
      <c r="B387" s="98"/>
      <c r="C387" s="64"/>
      <c r="D387" s="65"/>
      <c r="E387" s="65"/>
      <c r="F387" s="151"/>
      <c r="G387" s="12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c r="CA387" s="18"/>
      <c r="CB387" s="18"/>
      <c r="CC387" s="18"/>
      <c r="CD387" s="18"/>
      <c r="CE387" s="18"/>
      <c r="CF387" s="18"/>
      <c r="CG387" s="18"/>
      <c r="CH387" s="18"/>
      <c r="CI387" s="18"/>
      <c r="CJ387" s="18"/>
      <c r="CK387" s="18"/>
      <c r="CL387" s="18"/>
      <c r="CM387" s="18"/>
      <c r="CN387" s="18"/>
      <c r="CO387" s="18"/>
      <c r="CP387" s="18"/>
      <c r="CQ387" s="18"/>
      <c r="CR387" s="18"/>
      <c r="CS387" s="18"/>
      <c r="CT387" s="18"/>
      <c r="CU387" s="18"/>
      <c r="CV387" s="18"/>
      <c r="CW387" s="18"/>
      <c r="CX387" s="18"/>
      <c r="CY387" s="18"/>
      <c r="CZ387" s="18"/>
      <c r="DA387" s="18"/>
      <c r="DB387" s="18"/>
      <c r="DC387" s="18"/>
      <c r="DD387" s="18"/>
      <c r="DE387" s="18"/>
      <c r="DF387" s="18"/>
      <c r="DG387" s="18"/>
      <c r="DH387" s="19"/>
      <c r="DI387" s="18"/>
      <c r="DJ387" s="18"/>
    </row>
    <row r="388" spans="1:114" ht="20.25" customHeight="1">
      <c r="A388" s="127"/>
      <c r="B388" s="98"/>
      <c r="C388" s="64"/>
      <c r="D388" s="65"/>
      <c r="E388" s="65"/>
      <c r="F388" s="151"/>
      <c r="G388" s="12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c r="CA388" s="18"/>
      <c r="CB388" s="18"/>
      <c r="CC388" s="18"/>
      <c r="CD388" s="18"/>
      <c r="CE388" s="18"/>
      <c r="CF388" s="18"/>
      <c r="CG388" s="18"/>
      <c r="CH388" s="18"/>
      <c r="CI388" s="18"/>
      <c r="CJ388" s="18"/>
      <c r="CK388" s="18"/>
      <c r="CL388" s="18"/>
      <c r="CM388" s="18"/>
      <c r="CN388" s="18"/>
      <c r="CO388" s="18"/>
      <c r="CP388" s="18"/>
      <c r="CQ388" s="18"/>
      <c r="CR388" s="18"/>
      <c r="CS388" s="18"/>
      <c r="CT388" s="18"/>
      <c r="CU388" s="18"/>
      <c r="CV388" s="18"/>
      <c r="CW388" s="18"/>
      <c r="CX388" s="18"/>
      <c r="CY388" s="18"/>
      <c r="CZ388" s="18"/>
      <c r="DA388" s="18"/>
      <c r="DB388" s="18"/>
      <c r="DC388" s="18"/>
      <c r="DD388" s="18"/>
      <c r="DE388" s="18"/>
      <c r="DF388" s="18"/>
      <c r="DG388" s="18"/>
      <c r="DH388" s="19"/>
      <c r="DI388" s="18"/>
      <c r="DJ388" s="18"/>
    </row>
    <row r="389" spans="1:114" ht="20.25" customHeight="1">
      <c r="A389" s="127"/>
      <c r="B389" s="98"/>
      <c r="C389" s="64"/>
      <c r="D389" s="65"/>
      <c r="E389" s="65"/>
      <c r="F389" s="151"/>
      <c r="G389" s="12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c r="CA389" s="18"/>
      <c r="CB389" s="18"/>
      <c r="CC389" s="18"/>
      <c r="CD389" s="18"/>
      <c r="CE389" s="18"/>
      <c r="CF389" s="18"/>
      <c r="CG389" s="18"/>
      <c r="CH389" s="18"/>
      <c r="CI389" s="18"/>
      <c r="CJ389" s="18"/>
      <c r="CK389" s="18"/>
      <c r="CL389" s="18"/>
      <c r="CM389" s="18"/>
      <c r="CN389" s="18"/>
      <c r="CO389" s="18"/>
      <c r="CP389" s="18"/>
      <c r="CQ389" s="18"/>
      <c r="CR389" s="18"/>
      <c r="CS389" s="18"/>
      <c r="CT389" s="18"/>
      <c r="CU389" s="18"/>
      <c r="CV389" s="18"/>
      <c r="CW389" s="18"/>
      <c r="CX389" s="18"/>
      <c r="CY389" s="18"/>
      <c r="CZ389" s="18"/>
      <c r="DA389" s="18"/>
      <c r="DB389" s="18"/>
      <c r="DC389" s="18"/>
      <c r="DD389" s="18"/>
      <c r="DE389" s="18"/>
      <c r="DF389" s="18"/>
      <c r="DG389" s="18"/>
      <c r="DH389" s="19"/>
      <c r="DI389" s="18"/>
      <c r="DJ389" s="18"/>
    </row>
    <row r="390" spans="1:114" ht="20.25" customHeight="1">
      <c r="A390" s="127"/>
      <c r="B390" s="98"/>
      <c r="C390" s="64"/>
      <c r="D390" s="65"/>
      <c r="E390" s="65"/>
      <c r="F390" s="151"/>
      <c r="G390" s="12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18"/>
      <c r="CF390" s="18"/>
      <c r="CG390" s="18"/>
      <c r="CH390" s="18"/>
      <c r="CI390" s="18"/>
      <c r="CJ390" s="18"/>
      <c r="CK390" s="18"/>
      <c r="CL390" s="18"/>
      <c r="CM390" s="18"/>
      <c r="CN390" s="18"/>
      <c r="CO390" s="18"/>
      <c r="CP390" s="18"/>
      <c r="CQ390" s="18"/>
      <c r="CR390" s="18"/>
      <c r="CS390" s="18"/>
      <c r="CT390" s="18"/>
      <c r="CU390" s="18"/>
      <c r="CV390" s="18"/>
      <c r="CW390" s="18"/>
      <c r="CX390" s="18"/>
      <c r="CY390" s="18"/>
      <c r="CZ390" s="18"/>
      <c r="DA390" s="18"/>
      <c r="DB390" s="18"/>
      <c r="DC390" s="18"/>
      <c r="DD390" s="18"/>
      <c r="DE390" s="18"/>
      <c r="DF390" s="18"/>
      <c r="DG390" s="18"/>
      <c r="DH390" s="19"/>
      <c r="DI390" s="18"/>
      <c r="DJ390" s="18"/>
    </row>
    <row r="391" spans="1:114" ht="20.25" customHeight="1">
      <c r="A391" s="127"/>
      <c r="B391" s="98"/>
      <c r="C391" s="64"/>
      <c r="D391" s="65"/>
      <c r="E391" s="65"/>
      <c r="F391" s="151"/>
      <c r="G391" s="12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c r="BV391" s="18"/>
      <c r="BW391" s="18"/>
      <c r="BX391" s="18"/>
      <c r="BY391" s="18"/>
      <c r="BZ391" s="18"/>
      <c r="CA391" s="18"/>
      <c r="CB391" s="18"/>
      <c r="CC391" s="18"/>
      <c r="CD391" s="18"/>
      <c r="CE391" s="18"/>
      <c r="CF391" s="18"/>
      <c r="CG391" s="18"/>
      <c r="CH391" s="18"/>
      <c r="CI391" s="18"/>
      <c r="CJ391" s="18"/>
      <c r="CK391" s="18"/>
      <c r="CL391" s="18"/>
      <c r="CM391" s="18"/>
      <c r="CN391" s="18"/>
      <c r="CO391" s="18"/>
      <c r="CP391" s="18"/>
      <c r="CQ391" s="18"/>
      <c r="CR391" s="18"/>
      <c r="CS391" s="18"/>
      <c r="CT391" s="18"/>
      <c r="CU391" s="18"/>
      <c r="CV391" s="18"/>
      <c r="CW391" s="18"/>
      <c r="CX391" s="18"/>
      <c r="CY391" s="18"/>
      <c r="CZ391" s="18"/>
      <c r="DA391" s="18"/>
      <c r="DB391" s="18"/>
      <c r="DC391" s="18"/>
      <c r="DD391" s="18"/>
      <c r="DE391" s="18"/>
      <c r="DF391" s="18"/>
      <c r="DG391" s="18"/>
      <c r="DH391" s="19"/>
      <c r="DI391" s="18"/>
      <c r="DJ391" s="18"/>
    </row>
    <row r="392" spans="1:114" ht="20.25" customHeight="1">
      <c r="A392" s="127"/>
      <c r="B392" s="98"/>
      <c r="C392" s="64"/>
      <c r="D392" s="65"/>
      <c r="E392" s="65"/>
      <c r="F392" s="151"/>
      <c r="G392" s="12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c r="BV392" s="18"/>
      <c r="BW392" s="18"/>
      <c r="BX392" s="18"/>
      <c r="BY392" s="18"/>
      <c r="BZ392" s="18"/>
      <c r="CA392" s="18"/>
      <c r="CB392" s="18"/>
      <c r="CC392" s="18"/>
      <c r="CD392" s="18"/>
      <c r="CE392" s="18"/>
      <c r="CF392" s="18"/>
      <c r="CG392" s="18"/>
      <c r="CH392" s="18"/>
      <c r="CI392" s="18"/>
      <c r="CJ392" s="18"/>
      <c r="CK392" s="18"/>
      <c r="CL392" s="18"/>
      <c r="CM392" s="18"/>
      <c r="CN392" s="18"/>
      <c r="CO392" s="18"/>
      <c r="CP392" s="18"/>
      <c r="CQ392" s="18"/>
      <c r="CR392" s="18"/>
      <c r="CS392" s="18"/>
      <c r="CT392" s="18"/>
      <c r="CU392" s="18"/>
      <c r="CV392" s="18"/>
      <c r="CW392" s="18"/>
      <c r="CX392" s="18"/>
      <c r="CY392" s="18"/>
      <c r="CZ392" s="18"/>
      <c r="DA392" s="18"/>
      <c r="DB392" s="18"/>
      <c r="DC392" s="18"/>
      <c r="DD392" s="18"/>
      <c r="DE392" s="18"/>
      <c r="DF392" s="18"/>
      <c r="DG392" s="18"/>
      <c r="DH392" s="19"/>
      <c r="DI392" s="18"/>
      <c r="DJ392" s="18"/>
    </row>
    <row r="393" spans="1:114" ht="20.25" customHeight="1">
      <c r="A393" s="127"/>
      <c r="B393" s="98"/>
      <c r="C393" s="64"/>
      <c r="D393" s="65"/>
      <c r="E393" s="65"/>
      <c r="F393" s="151"/>
      <c r="G393" s="12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c r="CA393" s="18"/>
      <c r="CB393" s="18"/>
      <c r="CC393" s="18"/>
      <c r="CD393" s="18"/>
      <c r="CE393" s="18"/>
      <c r="CF393" s="18"/>
      <c r="CG393" s="18"/>
      <c r="CH393" s="18"/>
      <c r="CI393" s="18"/>
      <c r="CJ393" s="18"/>
      <c r="CK393" s="18"/>
      <c r="CL393" s="18"/>
      <c r="CM393" s="18"/>
      <c r="CN393" s="18"/>
      <c r="CO393" s="18"/>
      <c r="CP393" s="18"/>
      <c r="CQ393" s="18"/>
      <c r="CR393" s="18"/>
      <c r="CS393" s="18"/>
      <c r="CT393" s="18"/>
      <c r="CU393" s="18"/>
      <c r="CV393" s="18"/>
      <c r="CW393" s="18"/>
      <c r="CX393" s="18"/>
      <c r="CY393" s="18"/>
      <c r="CZ393" s="18"/>
      <c r="DA393" s="18"/>
      <c r="DB393" s="18"/>
      <c r="DC393" s="18"/>
      <c r="DD393" s="18"/>
      <c r="DE393" s="18"/>
      <c r="DF393" s="18"/>
      <c r="DG393" s="18"/>
      <c r="DH393" s="19"/>
      <c r="DI393" s="18"/>
      <c r="DJ393" s="18"/>
    </row>
    <row r="394" spans="1:114" ht="20.25" customHeight="1">
      <c r="A394" s="127"/>
      <c r="B394" s="98"/>
      <c r="C394" s="64"/>
      <c r="D394" s="65"/>
      <c r="E394" s="65"/>
      <c r="F394" s="151"/>
      <c r="G394" s="12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c r="CA394" s="18"/>
      <c r="CB394" s="18"/>
      <c r="CC394" s="18"/>
      <c r="CD394" s="18"/>
      <c r="CE394" s="18"/>
      <c r="CF394" s="18"/>
      <c r="CG394" s="18"/>
      <c r="CH394" s="18"/>
      <c r="CI394" s="18"/>
      <c r="CJ394" s="18"/>
      <c r="CK394" s="18"/>
      <c r="CL394" s="18"/>
      <c r="CM394" s="18"/>
      <c r="CN394" s="18"/>
      <c r="CO394" s="18"/>
      <c r="CP394" s="18"/>
      <c r="CQ394" s="18"/>
      <c r="CR394" s="18"/>
      <c r="CS394" s="18"/>
      <c r="CT394" s="18"/>
      <c r="CU394" s="18"/>
      <c r="CV394" s="18"/>
      <c r="CW394" s="18"/>
      <c r="CX394" s="18"/>
      <c r="CY394" s="18"/>
      <c r="CZ394" s="18"/>
      <c r="DA394" s="18"/>
      <c r="DB394" s="18"/>
      <c r="DC394" s="18"/>
      <c r="DD394" s="18"/>
      <c r="DE394" s="18"/>
      <c r="DF394" s="18"/>
      <c r="DG394" s="18"/>
      <c r="DH394" s="19"/>
      <c r="DI394" s="18"/>
      <c r="DJ394" s="18"/>
    </row>
    <row r="395" spans="1:114" ht="20.25" customHeight="1">
      <c r="A395" s="127"/>
      <c r="B395" s="98"/>
      <c r="C395" s="64"/>
      <c r="D395" s="65"/>
      <c r="E395" s="65"/>
      <c r="F395" s="151"/>
      <c r="G395" s="12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c r="CA395" s="18"/>
      <c r="CB395" s="18"/>
      <c r="CC395" s="18"/>
      <c r="CD395" s="18"/>
      <c r="CE395" s="18"/>
      <c r="CF395" s="18"/>
      <c r="CG395" s="18"/>
      <c r="CH395" s="18"/>
      <c r="CI395" s="18"/>
      <c r="CJ395" s="18"/>
      <c r="CK395" s="18"/>
      <c r="CL395" s="18"/>
      <c r="CM395" s="18"/>
      <c r="CN395" s="18"/>
      <c r="CO395" s="18"/>
      <c r="CP395" s="18"/>
      <c r="CQ395" s="18"/>
      <c r="CR395" s="18"/>
      <c r="CS395" s="18"/>
      <c r="CT395" s="18"/>
      <c r="CU395" s="18"/>
      <c r="CV395" s="18"/>
      <c r="CW395" s="18"/>
      <c r="CX395" s="18"/>
      <c r="CY395" s="18"/>
      <c r="CZ395" s="18"/>
      <c r="DA395" s="18"/>
      <c r="DB395" s="18"/>
      <c r="DC395" s="18"/>
      <c r="DD395" s="18"/>
      <c r="DE395" s="18"/>
      <c r="DF395" s="18"/>
      <c r="DG395" s="18"/>
      <c r="DH395" s="19"/>
      <c r="DI395" s="18"/>
      <c r="DJ395" s="18"/>
    </row>
    <row r="396" spans="1:114" ht="20.25" customHeight="1">
      <c r="A396" s="127"/>
      <c r="B396" s="98"/>
      <c r="C396" s="64"/>
      <c r="D396" s="65"/>
      <c r="E396" s="65"/>
      <c r="F396" s="151"/>
      <c r="G396" s="12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c r="CL396" s="18"/>
      <c r="CM396" s="18"/>
      <c r="CN396" s="18"/>
      <c r="CO396" s="18"/>
      <c r="CP396" s="18"/>
      <c r="CQ396" s="18"/>
      <c r="CR396" s="18"/>
      <c r="CS396" s="18"/>
      <c r="CT396" s="18"/>
      <c r="CU396" s="18"/>
      <c r="CV396" s="18"/>
      <c r="CW396" s="18"/>
      <c r="CX396" s="18"/>
      <c r="CY396" s="18"/>
      <c r="CZ396" s="18"/>
      <c r="DA396" s="18"/>
      <c r="DB396" s="18"/>
      <c r="DC396" s="18"/>
      <c r="DD396" s="18"/>
      <c r="DE396" s="18"/>
      <c r="DF396" s="18"/>
      <c r="DG396" s="18"/>
      <c r="DH396" s="19"/>
      <c r="DI396" s="18"/>
      <c r="DJ396" s="18"/>
    </row>
    <row r="397" spans="1:114" ht="20.25" customHeight="1">
      <c r="A397" s="127"/>
      <c r="B397" s="98"/>
      <c r="C397" s="64"/>
      <c r="D397" s="65"/>
      <c r="E397" s="65"/>
      <c r="F397" s="23"/>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c r="CA397" s="18"/>
      <c r="CB397" s="18"/>
      <c r="CC397" s="18"/>
      <c r="CD397" s="18"/>
      <c r="CE397" s="18"/>
      <c r="CF397" s="18"/>
      <c r="CG397" s="18"/>
      <c r="CH397" s="18"/>
      <c r="CI397" s="18"/>
      <c r="CJ397" s="18"/>
      <c r="CK397" s="18"/>
      <c r="CL397" s="18"/>
      <c r="CM397" s="18"/>
      <c r="CN397" s="18"/>
      <c r="CO397" s="18"/>
      <c r="CP397" s="18"/>
      <c r="CQ397" s="18"/>
      <c r="CR397" s="18"/>
      <c r="CS397" s="18"/>
      <c r="CT397" s="18"/>
      <c r="CU397" s="18"/>
      <c r="CV397" s="18"/>
      <c r="CW397" s="18"/>
      <c r="CX397" s="18"/>
      <c r="CY397" s="18"/>
      <c r="CZ397" s="18"/>
      <c r="DA397" s="18"/>
      <c r="DB397" s="18"/>
      <c r="DC397" s="18"/>
      <c r="DD397" s="18"/>
      <c r="DE397" s="18"/>
      <c r="DF397" s="18"/>
      <c r="DG397" s="18"/>
      <c r="DH397" s="19"/>
      <c r="DI397" s="18"/>
      <c r="DJ397" s="18"/>
    </row>
    <row r="398" spans="1:114" ht="14.85" customHeight="1">
      <c r="G398" s="182">
        <f>SUM(G8:G397)</f>
        <v>1444057.333614524</v>
      </c>
    </row>
    <row r="399" spans="1:114" ht="17.25" customHeight="1"/>
    <row r="65403" ht="12.95" customHeight="1"/>
    <row r="65404" ht="12.95" customHeight="1"/>
    <row r="65405" ht="12.95" customHeight="1"/>
    <row r="65406" ht="12.95" customHeight="1"/>
    <row r="65407" ht="12.95" customHeight="1"/>
    <row r="65408" ht="12.95" customHeight="1"/>
    <row r="65409" ht="12.95" customHeight="1"/>
    <row r="65410" ht="12.95" customHeight="1"/>
    <row r="65411" ht="12.95" customHeight="1"/>
    <row r="65412" ht="12.95" customHeight="1"/>
    <row r="65413" ht="12.95" customHeight="1"/>
    <row r="65414" ht="12.95" customHeight="1"/>
    <row r="65415" ht="12.95" customHeight="1"/>
    <row r="65416" ht="12.95" customHeight="1"/>
    <row r="65417" ht="12.95" customHeight="1"/>
    <row r="65418" ht="12.95" customHeight="1"/>
    <row r="65419" ht="12.95" customHeight="1"/>
    <row r="65420" ht="12.95" customHeight="1"/>
    <row r="65421" ht="12.95" customHeight="1"/>
    <row r="65422" ht="12.95" customHeight="1"/>
    <row r="65423" ht="12.95" customHeight="1"/>
    <row r="65424" ht="12.95" customHeight="1"/>
    <row r="65425" ht="12.95" customHeight="1"/>
    <row r="65426" ht="12.95" customHeight="1"/>
    <row r="65427" ht="12.95" customHeight="1"/>
    <row r="65428" ht="12.95" customHeight="1"/>
    <row r="65429" ht="12.95" customHeight="1"/>
    <row r="65430" ht="12.95" customHeight="1"/>
    <row r="65431" ht="12.95" customHeight="1"/>
    <row r="65432" ht="12.95" customHeight="1"/>
    <row r="65433" ht="12.95" customHeight="1"/>
    <row r="65434" ht="12.95" customHeight="1"/>
    <row r="65435" ht="12.95" customHeight="1"/>
    <row r="65436" ht="12.95" customHeight="1"/>
    <row r="65437" ht="12.95" customHeight="1"/>
    <row r="65438" ht="12.95" customHeight="1"/>
    <row r="65439" ht="12.95" customHeight="1"/>
    <row r="65440" ht="12.95" customHeight="1"/>
    <row r="65441" ht="12.95" customHeight="1"/>
    <row r="65442" ht="12.95" customHeight="1"/>
    <row r="65443" ht="12.95" customHeight="1"/>
    <row r="65444" ht="12.95" customHeight="1"/>
    <row r="65445" ht="12.95" customHeight="1"/>
    <row r="65446" ht="12.95" customHeight="1"/>
    <row r="65447" ht="12.95" customHeight="1"/>
    <row r="65448" ht="12.95" customHeight="1"/>
    <row r="65449" ht="12.95" customHeight="1"/>
    <row r="65450" ht="12.95" customHeight="1"/>
    <row r="65451" ht="12.95" customHeight="1"/>
    <row r="65452" ht="12.95" customHeight="1"/>
    <row r="65453" ht="12.95" customHeight="1"/>
    <row r="65454" ht="12.95" customHeight="1"/>
    <row r="65455" ht="12.95" customHeight="1"/>
    <row r="65456" ht="12.95" customHeight="1"/>
    <row r="65457" ht="12.95" customHeight="1"/>
    <row r="65458" ht="12.95" customHeight="1"/>
    <row r="65459" ht="12.95" customHeight="1"/>
    <row r="65460" ht="12.95" customHeight="1"/>
    <row r="65461" ht="12.95" customHeight="1"/>
    <row r="65462" ht="12.95" customHeight="1"/>
    <row r="65463" ht="12.95" customHeight="1"/>
    <row r="65464" ht="12.95" customHeight="1"/>
    <row r="65465" ht="12.95" customHeight="1"/>
    <row r="65466" ht="12.95" customHeight="1"/>
    <row r="65467" ht="12.95" customHeight="1"/>
    <row r="65468" ht="12.95" customHeight="1"/>
    <row r="65469" ht="12.95" customHeight="1"/>
    <row r="65470" ht="12.95" customHeight="1"/>
    <row r="65471" ht="12.95" customHeight="1"/>
    <row r="65472" ht="12.95" customHeight="1"/>
    <row r="65473" ht="12.95" customHeight="1"/>
    <row r="65474" ht="12.95" customHeight="1"/>
    <row r="65475" ht="12.95" customHeight="1"/>
    <row r="65476" ht="12.95" customHeight="1"/>
    <row r="65477" ht="12.95" customHeight="1"/>
    <row r="65478" ht="12.95" customHeight="1"/>
    <row r="65479" ht="12.95" customHeight="1"/>
    <row r="65480" ht="12.95" customHeight="1"/>
    <row r="65481" ht="12.95" customHeight="1"/>
    <row r="65482" ht="12.95" customHeight="1"/>
    <row r="65483" ht="12.95" customHeight="1"/>
    <row r="65484" ht="12.95" customHeight="1"/>
    <row r="65485" ht="12.95" customHeight="1"/>
    <row r="65486" ht="12.95" customHeight="1"/>
    <row r="65487" ht="12.95" customHeight="1"/>
    <row r="65488" ht="12.95" customHeight="1"/>
    <row r="65489" ht="12.95" customHeight="1"/>
    <row r="65490" ht="12.95" customHeight="1"/>
    <row r="65491" ht="12.95" customHeight="1"/>
    <row r="65492" ht="12.95" customHeight="1"/>
    <row r="65493" ht="12.95" customHeight="1"/>
    <row r="65494" ht="12.95" customHeight="1"/>
    <row r="65495" ht="12.95" customHeight="1"/>
    <row r="65496" ht="12.95" customHeight="1"/>
    <row r="65497" ht="12.95" customHeight="1"/>
    <row r="65498" ht="12.95" customHeight="1"/>
    <row r="65499" ht="12.95" customHeight="1"/>
    <row r="65500" ht="12.95" customHeight="1"/>
    <row r="65501" ht="12.95" customHeight="1"/>
    <row r="65502" ht="12.95" customHeight="1"/>
    <row r="65503" ht="12.95" customHeight="1"/>
    <row r="65504" ht="12.95" customHeight="1"/>
    <row r="65505" ht="12.95" customHeight="1"/>
    <row r="65506" ht="12.95" customHeight="1"/>
    <row r="65507" ht="12.95" customHeight="1"/>
    <row r="65508" ht="12.95" customHeight="1"/>
    <row r="65509" ht="12.95" customHeight="1"/>
    <row r="65510" ht="12.95" customHeight="1"/>
    <row r="65511" ht="12.95" customHeight="1"/>
    <row r="65512" ht="12.95" customHeight="1"/>
    <row r="65513" ht="12.95" customHeight="1"/>
    <row r="65514" ht="12.95" customHeight="1"/>
    <row r="65515" ht="12.95" customHeight="1"/>
    <row r="65516" ht="12.95" customHeight="1"/>
    <row r="65517" ht="12.95" customHeight="1"/>
    <row r="65518" ht="12.95" customHeight="1"/>
    <row r="65519" ht="12.95" customHeight="1"/>
    <row r="65520" ht="12.95" customHeight="1"/>
    <row r="65521" ht="12.95" customHeight="1"/>
    <row r="65522" ht="12.95" customHeight="1"/>
    <row r="65523" ht="12.95" customHeight="1"/>
    <row r="65524" ht="12.95" customHeight="1"/>
    <row r="65525" ht="12.95" customHeight="1"/>
    <row r="65526" ht="12.95" customHeight="1"/>
    <row r="65527" ht="12.95" customHeight="1"/>
    <row r="65528" ht="12.95" customHeight="1"/>
    <row r="65529" ht="12.95" customHeight="1"/>
    <row r="65530" ht="12.95" customHeight="1"/>
    <row r="65531" ht="12.95" customHeight="1"/>
    <row r="65532" ht="12.95" customHeight="1"/>
    <row r="65533" ht="12.95" customHeight="1"/>
    <row r="65534" ht="12.95" customHeight="1"/>
    <row r="65535" ht="12.95" customHeight="1"/>
    <row r="65536" ht="12.95" customHeight="1"/>
  </sheetData>
  <sheetProtection selectLockedCells="1" selectUnlockedCells="1"/>
  <mergeCells count="8">
    <mergeCell ref="B7:C7"/>
    <mergeCell ref="A1:E1"/>
    <mergeCell ref="A2:E2"/>
    <mergeCell ref="A3:E3"/>
    <mergeCell ref="A5:A6"/>
    <mergeCell ref="B5:B6"/>
    <mergeCell ref="C5:C6"/>
    <mergeCell ref="D5:E5"/>
  </mergeCells>
  <phoneticPr fontId="3" type="noConversion"/>
  <pageMargins left="0.59027777777777779" right="0.31527777777777777" top="0.31527777777777777" bottom="0.31527777777777777" header="0.51180555555555551" footer="0.51180555555555551"/>
  <pageSetup paperSize="9" scale="70"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DI65536"/>
  <sheetViews>
    <sheetView workbookViewId="0">
      <pane xSplit="7" ySplit="6" topLeftCell="AF154" activePane="bottomRight" state="frozen"/>
      <selection pane="topRight" activeCell="AF1" sqref="AF1"/>
      <selection pane="bottomLeft" activeCell="A154" sqref="A154"/>
      <selection pane="bottomRight" activeCell="AF196" sqref="AF196"/>
    </sheetView>
  </sheetViews>
  <sheetFormatPr defaultRowHeight="14.85" customHeight="1"/>
  <cols>
    <col min="1" max="1" width="8.7109375" style="1" customWidth="1"/>
    <col min="2" max="2" width="57" customWidth="1"/>
    <col min="3" max="3" width="12.7109375" style="2" customWidth="1"/>
    <col min="4" max="4" width="10.85546875" style="3" customWidth="1"/>
    <col min="5" max="5" width="12.5703125" style="3" customWidth="1"/>
    <col min="6" max="6" width="13.7109375" customWidth="1"/>
    <col min="7" max="7" width="14.85546875" customWidth="1"/>
    <col min="24" max="24" width="10.5703125" customWidth="1"/>
    <col min="25" max="25" width="10.7109375" customWidth="1"/>
    <col min="28" max="28" width="10.85546875" customWidth="1"/>
  </cols>
  <sheetData>
    <row r="1" spans="1:113" ht="17.25" customHeight="1">
      <c r="A1" s="257" t="s">
        <v>610</v>
      </c>
      <c r="B1" s="257"/>
      <c r="C1" s="257"/>
      <c r="D1" s="257"/>
      <c r="E1" s="257"/>
    </row>
    <row r="2" spans="1:113" ht="35.1" customHeight="1">
      <c r="A2" s="258" t="s">
        <v>5</v>
      </c>
      <c r="B2" s="258"/>
      <c r="C2" s="258"/>
      <c r="D2" s="258"/>
      <c r="E2" s="258"/>
    </row>
    <row r="3" spans="1:113" ht="14.85" customHeight="1">
      <c r="A3" s="258" t="s">
        <v>6</v>
      </c>
      <c r="B3" s="258"/>
      <c r="C3" s="258"/>
      <c r="D3" s="258"/>
      <c r="E3" s="258"/>
    </row>
    <row r="5" spans="1:113" ht="51" customHeight="1">
      <c r="A5" s="259" t="s">
        <v>7</v>
      </c>
      <c r="B5" s="260" t="s">
        <v>8</v>
      </c>
      <c r="C5" s="260" t="s">
        <v>9</v>
      </c>
      <c r="D5" s="260" t="s">
        <v>10</v>
      </c>
      <c r="E5" s="260"/>
      <c r="F5" s="5" t="s">
        <v>11</v>
      </c>
      <c r="G5" s="5" t="s">
        <v>12</v>
      </c>
      <c r="H5" s="6" t="s">
        <v>13</v>
      </c>
      <c r="I5" s="6" t="s">
        <v>14</v>
      </c>
      <c r="J5" s="6" t="s">
        <v>15</v>
      </c>
      <c r="K5" s="6" t="s">
        <v>16</v>
      </c>
      <c r="L5" s="6" t="s">
        <v>17</v>
      </c>
      <c r="M5" s="6" t="s">
        <v>18</v>
      </c>
      <c r="N5" s="6" t="s">
        <v>19</v>
      </c>
      <c r="O5" s="6" t="s">
        <v>20</v>
      </c>
      <c r="P5" s="6" t="s">
        <v>21</v>
      </c>
      <c r="Q5" s="6" t="s">
        <v>22</v>
      </c>
      <c r="R5" s="6" t="s">
        <v>23</v>
      </c>
      <c r="S5" s="6" t="s">
        <v>24</v>
      </c>
      <c r="T5" s="6" t="s">
        <v>25</v>
      </c>
      <c r="U5" s="6" t="s">
        <v>26</v>
      </c>
      <c r="V5" s="6" t="s">
        <v>27</v>
      </c>
      <c r="W5" s="6" t="s">
        <v>28</v>
      </c>
      <c r="X5" s="6" t="s">
        <v>29</v>
      </c>
      <c r="Y5" s="6" t="s">
        <v>30</v>
      </c>
      <c r="Z5" s="7" t="s">
        <v>31</v>
      </c>
      <c r="AA5" s="6" t="s">
        <v>32</v>
      </c>
      <c r="AB5" s="6" t="s">
        <v>33</v>
      </c>
      <c r="AC5" s="6" t="s">
        <v>34</v>
      </c>
      <c r="AD5" s="6" t="s">
        <v>35</v>
      </c>
      <c r="AE5" s="6" t="s">
        <v>36</v>
      </c>
      <c r="AF5" s="6" t="s">
        <v>37</v>
      </c>
      <c r="AG5" s="8" t="s">
        <v>38</v>
      </c>
      <c r="AH5" s="6" t="s">
        <v>39</v>
      </c>
      <c r="AI5" s="6" t="s">
        <v>40</v>
      </c>
      <c r="AJ5" s="9" t="s">
        <v>41</v>
      </c>
      <c r="AK5" s="7" t="s">
        <v>42</v>
      </c>
      <c r="AL5" s="7" t="s">
        <v>43</v>
      </c>
      <c r="AM5" s="7" t="s">
        <v>44</v>
      </c>
      <c r="AN5" s="7" t="s">
        <v>45</v>
      </c>
      <c r="AO5" s="7" t="s">
        <v>46</v>
      </c>
      <c r="AP5" s="7" t="s">
        <v>47</v>
      </c>
      <c r="AQ5" s="7" t="s">
        <v>48</v>
      </c>
      <c r="AR5" s="6" t="s">
        <v>49</v>
      </c>
      <c r="AS5" s="6" t="s">
        <v>50</v>
      </c>
      <c r="AT5" s="6" t="s">
        <v>51</v>
      </c>
      <c r="AU5" s="6" t="s">
        <v>52</v>
      </c>
      <c r="AV5" s="7" t="s">
        <v>53</v>
      </c>
      <c r="AW5" s="6" t="s">
        <v>54</v>
      </c>
      <c r="AX5" s="7" t="s">
        <v>55</v>
      </c>
      <c r="AY5" s="6" t="s">
        <v>56</v>
      </c>
      <c r="AZ5" s="6" t="s">
        <v>57</v>
      </c>
      <c r="BA5" s="6" t="s">
        <v>58</v>
      </c>
      <c r="BB5" s="6" t="s">
        <v>59</v>
      </c>
      <c r="BC5" s="6" t="s">
        <v>60</v>
      </c>
      <c r="BD5" s="6" t="s">
        <v>61</v>
      </c>
      <c r="BE5" s="6" t="s">
        <v>62</v>
      </c>
      <c r="BF5" s="6" t="s">
        <v>611</v>
      </c>
      <c r="BG5" s="10" t="s">
        <v>63</v>
      </c>
      <c r="BH5" s="10" t="s">
        <v>64</v>
      </c>
      <c r="BI5" s="10" t="s">
        <v>65</v>
      </c>
      <c r="BJ5" s="10" t="s">
        <v>66</v>
      </c>
      <c r="BK5" s="11" t="s">
        <v>67</v>
      </c>
      <c r="BL5" s="10" t="s">
        <v>68</v>
      </c>
      <c r="BM5" s="10" t="s">
        <v>69</v>
      </c>
      <c r="BN5" s="10" t="s">
        <v>70</v>
      </c>
      <c r="BO5" s="11" t="s">
        <v>71</v>
      </c>
      <c r="BP5" s="10" t="s">
        <v>72</v>
      </c>
      <c r="BQ5" s="10" t="s">
        <v>73</v>
      </c>
      <c r="BR5" s="10" t="s">
        <v>74</v>
      </c>
      <c r="BS5" s="10" t="s">
        <v>75</v>
      </c>
      <c r="BT5" s="10" t="s">
        <v>76</v>
      </c>
      <c r="BU5" s="10" t="s">
        <v>77</v>
      </c>
      <c r="BV5" s="10" t="s">
        <v>78</v>
      </c>
      <c r="BW5" s="10" t="s">
        <v>79</v>
      </c>
      <c r="BX5" s="12" t="s">
        <v>80</v>
      </c>
      <c r="BY5" s="12" t="s">
        <v>81</v>
      </c>
      <c r="BZ5" s="11" t="s">
        <v>82</v>
      </c>
      <c r="CA5" s="12" t="s">
        <v>83</v>
      </c>
      <c r="CB5" s="10" t="s">
        <v>84</v>
      </c>
      <c r="CC5" s="11" t="s">
        <v>85</v>
      </c>
      <c r="CD5" s="10" t="s">
        <v>86</v>
      </c>
      <c r="CE5" s="11" t="s">
        <v>87</v>
      </c>
      <c r="CF5" s="11" t="s">
        <v>88</v>
      </c>
      <c r="CG5" s="12" t="s">
        <v>89</v>
      </c>
      <c r="CH5" s="10" t="s">
        <v>90</v>
      </c>
      <c r="CI5" s="10" t="s">
        <v>91</v>
      </c>
      <c r="CJ5" s="12" t="s">
        <v>92</v>
      </c>
      <c r="CK5" s="10" t="s">
        <v>93</v>
      </c>
      <c r="CL5" s="10" t="s">
        <v>94</v>
      </c>
      <c r="CM5" s="10" t="s">
        <v>95</v>
      </c>
      <c r="CN5" s="10" t="s">
        <v>96</v>
      </c>
      <c r="CO5" s="10" t="s">
        <v>97</v>
      </c>
      <c r="CP5" s="10" t="s">
        <v>98</v>
      </c>
      <c r="CQ5" s="10" t="s">
        <v>99</v>
      </c>
      <c r="CR5" s="10" t="s">
        <v>100</v>
      </c>
      <c r="CS5" s="10" t="s">
        <v>101</v>
      </c>
      <c r="CT5" s="10" t="s">
        <v>102</v>
      </c>
      <c r="CU5" s="10" t="s">
        <v>103</v>
      </c>
      <c r="CV5" s="12" t="s">
        <v>104</v>
      </c>
      <c r="CW5" s="10" t="s">
        <v>105</v>
      </c>
      <c r="CX5" s="13" t="s">
        <v>106</v>
      </c>
      <c r="CY5" s="10" t="s">
        <v>107</v>
      </c>
      <c r="CZ5" s="10" t="s">
        <v>108</v>
      </c>
      <c r="DA5" s="13" t="s">
        <v>109</v>
      </c>
      <c r="DB5" s="13" t="s">
        <v>110</v>
      </c>
      <c r="DC5" s="10" t="s">
        <v>111</v>
      </c>
      <c r="DD5" s="14" t="s">
        <v>112</v>
      </c>
      <c r="DE5" s="14" t="s">
        <v>113</v>
      </c>
      <c r="DF5" s="14" t="s">
        <v>614</v>
      </c>
      <c r="DG5" s="14" t="s">
        <v>114</v>
      </c>
      <c r="DH5" s="15" t="s">
        <v>115</v>
      </c>
      <c r="DI5" s="16" t="s">
        <v>116</v>
      </c>
    </row>
    <row r="6" spans="1:113" ht="49.35" customHeight="1">
      <c r="A6" s="259"/>
      <c r="B6" s="260"/>
      <c r="C6" s="260"/>
      <c r="D6" s="4" t="s">
        <v>118</v>
      </c>
      <c r="E6" s="17" t="s">
        <v>119</v>
      </c>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9"/>
      <c r="DI6" s="18"/>
    </row>
    <row r="7" spans="1:113" ht="62.65" customHeight="1">
      <c r="A7" s="20">
        <v>1</v>
      </c>
      <c r="B7" s="256" t="s">
        <v>120</v>
      </c>
      <c r="C7" s="256"/>
      <c r="D7" s="21"/>
      <c r="E7" s="22"/>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9"/>
      <c r="DI7" s="18"/>
    </row>
    <row r="8" spans="1:113" s="153" customFormat="1" ht="14.1" customHeight="1">
      <c r="A8" s="26" t="s">
        <v>121</v>
      </c>
      <c r="B8" s="27" t="s">
        <v>122</v>
      </c>
      <c r="C8" s="28"/>
      <c r="D8" s="29"/>
      <c r="E8" s="30"/>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152"/>
      <c r="DI8" s="31"/>
    </row>
    <row r="9" spans="1:113" s="153" customFormat="1" ht="32.450000000000003" customHeight="1">
      <c r="A9" s="26" t="s">
        <v>123</v>
      </c>
      <c r="B9" s="32" t="s">
        <v>124</v>
      </c>
      <c r="C9" s="28" t="s">
        <v>125</v>
      </c>
      <c r="D9" s="33">
        <v>7.55</v>
      </c>
      <c r="E9" s="34">
        <v>7.55</v>
      </c>
      <c r="F9" s="31">
        <f>SUM(H9:DI9)</f>
        <v>650.27</v>
      </c>
      <c r="G9" s="31">
        <f>F9*D9</f>
        <v>4909.5384999999997</v>
      </c>
      <c r="H9" s="31"/>
      <c r="I9" s="31"/>
      <c r="J9" s="31"/>
      <c r="K9" s="31"/>
      <c r="L9" s="31"/>
      <c r="M9" s="31"/>
      <c r="N9" s="31"/>
      <c r="O9" s="31"/>
      <c r="P9" s="31"/>
      <c r="Q9" s="31"/>
      <c r="R9" s="31"/>
      <c r="S9" s="31"/>
      <c r="T9" s="31">
        <v>93.83</v>
      </c>
      <c r="U9" s="31"/>
      <c r="V9" s="31">
        <v>92.56</v>
      </c>
      <c r="W9" s="31">
        <v>70</v>
      </c>
      <c r="X9" s="31"/>
      <c r="Y9" s="31"/>
      <c r="Z9" s="31"/>
      <c r="AA9" s="31">
        <v>43.85</v>
      </c>
      <c r="AB9" s="31">
        <v>43.16</v>
      </c>
      <c r="AC9" s="31">
        <v>71.37</v>
      </c>
      <c r="AD9" s="31"/>
      <c r="AE9" s="31"/>
      <c r="AF9" s="31"/>
      <c r="AG9" s="31">
        <v>92.58</v>
      </c>
      <c r="AH9" s="31">
        <v>66.41</v>
      </c>
      <c r="AI9" s="31">
        <v>76.510000000000005</v>
      </c>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152"/>
      <c r="DI9" s="31"/>
    </row>
    <row r="10" spans="1:113" s="153" customFormat="1" ht="30.4" customHeight="1">
      <c r="A10" s="26" t="s">
        <v>126</v>
      </c>
      <c r="B10" s="32" t="s">
        <v>127</v>
      </c>
      <c r="C10" s="28"/>
      <c r="D10" s="29"/>
      <c r="E10" s="30"/>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152"/>
      <c r="DI10" s="31"/>
    </row>
    <row r="11" spans="1:113" s="153" customFormat="1" ht="14.85" customHeight="1">
      <c r="A11" s="26"/>
      <c r="B11" s="35" t="s">
        <v>128</v>
      </c>
      <c r="C11" s="28"/>
      <c r="D11" s="29"/>
      <c r="E11" s="30"/>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152"/>
      <c r="DI11" s="31"/>
    </row>
    <row r="12" spans="1:113" s="153" customFormat="1" ht="14.85" customHeight="1">
      <c r="A12" s="26"/>
      <c r="B12" s="36" t="s">
        <v>129</v>
      </c>
      <c r="C12" s="28" t="s">
        <v>130</v>
      </c>
      <c r="D12" s="33">
        <v>695.71</v>
      </c>
      <c r="E12" s="34">
        <v>695.71</v>
      </c>
      <c r="F12" s="31">
        <f>SUM(H12:DI12)</f>
        <v>0</v>
      </c>
      <c r="G12" s="31">
        <f>F12*D12</f>
        <v>0</v>
      </c>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152"/>
      <c r="DI12" s="31"/>
    </row>
    <row r="13" spans="1:113" s="153" customFormat="1" ht="14.85" customHeight="1">
      <c r="A13" s="26"/>
      <c r="B13" s="36" t="s">
        <v>131</v>
      </c>
      <c r="C13" s="28" t="s">
        <v>130</v>
      </c>
      <c r="D13" s="33">
        <v>112.67</v>
      </c>
      <c r="E13" s="34">
        <v>112.67</v>
      </c>
      <c r="F13" s="31">
        <f>SUM(H13:DI13)</f>
        <v>0</v>
      </c>
      <c r="G13" s="31">
        <f>F13*D13</f>
        <v>0</v>
      </c>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152"/>
      <c r="DI13" s="31"/>
    </row>
    <row r="14" spans="1:113" s="153" customFormat="1" ht="14.85" customHeight="1">
      <c r="A14" s="26"/>
      <c r="B14" s="36" t="s">
        <v>132</v>
      </c>
      <c r="C14" s="28" t="s">
        <v>133</v>
      </c>
      <c r="D14" s="33">
        <v>553.82000000000005</v>
      </c>
      <c r="E14" s="34">
        <v>553.82000000000005</v>
      </c>
      <c r="F14" s="31">
        <f>SUM(H14:DI14)</f>
        <v>0</v>
      </c>
      <c r="G14" s="31">
        <f>F14*D14</f>
        <v>0</v>
      </c>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152"/>
      <c r="DI14" s="31"/>
    </row>
    <row r="15" spans="1:113" s="153" customFormat="1" ht="14.85" customHeight="1">
      <c r="A15" s="26"/>
      <c r="B15" s="36" t="s">
        <v>134</v>
      </c>
      <c r="C15" s="28" t="s">
        <v>135</v>
      </c>
      <c r="D15" s="33">
        <v>64.42</v>
      </c>
      <c r="E15" s="34">
        <v>64.42</v>
      </c>
      <c r="F15" s="31">
        <f>SUM(H15:DI15)</f>
        <v>0</v>
      </c>
      <c r="G15" s="31">
        <f>F15*D15</f>
        <v>0</v>
      </c>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152"/>
      <c r="DI15" s="31"/>
    </row>
    <row r="16" spans="1:113" s="153" customFormat="1" ht="14.85" customHeight="1">
      <c r="A16" s="26"/>
      <c r="B16" s="36" t="s">
        <v>136</v>
      </c>
      <c r="C16" s="28" t="s">
        <v>137</v>
      </c>
      <c r="D16" s="33">
        <v>320.31</v>
      </c>
      <c r="E16" s="34">
        <v>320.31</v>
      </c>
      <c r="F16" s="31">
        <f>SUM(H16:DI16)</f>
        <v>0</v>
      </c>
      <c r="G16" s="31">
        <f>F16*D16</f>
        <v>0</v>
      </c>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152"/>
      <c r="DI16" s="31"/>
    </row>
    <row r="17" spans="1:113" s="155" customFormat="1" ht="14.85" customHeight="1">
      <c r="A17" s="37" t="s">
        <v>138</v>
      </c>
      <c r="B17" s="38" t="s">
        <v>139</v>
      </c>
      <c r="C17" s="39"/>
      <c r="D17" s="40"/>
      <c r="E17" s="41"/>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154"/>
      <c r="DI17" s="42"/>
    </row>
    <row r="18" spans="1:113" s="155" customFormat="1" ht="17.649999999999999" customHeight="1">
      <c r="A18" s="37" t="s">
        <v>140</v>
      </c>
      <c r="B18" s="43" t="s">
        <v>141</v>
      </c>
      <c r="C18" s="39" t="s">
        <v>142</v>
      </c>
      <c r="D18" s="44">
        <v>4.8499999999999996</v>
      </c>
      <c r="E18" s="45">
        <v>4.8499999999999996</v>
      </c>
      <c r="F18" s="42">
        <f>SUM(H18:DI18)</f>
        <v>16</v>
      </c>
      <c r="G18" s="42">
        <f>F18*D18</f>
        <v>77.599999999999994</v>
      </c>
      <c r="H18" s="42"/>
      <c r="I18" s="42"/>
      <c r="J18" s="42"/>
      <c r="K18" s="42"/>
      <c r="L18" s="42"/>
      <c r="M18" s="42"/>
      <c r="N18" s="42"/>
      <c r="O18" s="42"/>
      <c r="P18" s="42"/>
      <c r="Q18" s="42"/>
      <c r="R18" s="42"/>
      <c r="S18" s="42"/>
      <c r="T18" s="42"/>
      <c r="U18" s="42"/>
      <c r="V18" s="42">
        <v>1.5</v>
      </c>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v>14.5</v>
      </c>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154"/>
      <c r="DI18" s="42"/>
    </row>
    <row r="19" spans="1:113" s="155" customFormat="1" ht="17.649999999999999" customHeight="1">
      <c r="A19" s="37" t="s">
        <v>143</v>
      </c>
      <c r="B19" s="43" t="s">
        <v>144</v>
      </c>
      <c r="C19" s="39"/>
      <c r="D19" s="40"/>
      <c r="E19" s="41"/>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154"/>
      <c r="DI19" s="42"/>
    </row>
    <row r="20" spans="1:113" s="155" customFormat="1" ht="14.85" customHeight="1">
      <c r="A20" s="37"/>
      <c r="B20" s="46" t="s">
        <v>128</v>
      </c>
      <c r="C20" s="39"/>
      <c r="D20" s="40"/>
      <c r="E20" s="41"/>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154"/>
      <c r="DI20" s="42"/>
    </row>
    <row r="21" spans="1:113" s="155" customFormat="1" ht="16.7" customHeight="1">
      <c r="A21" s="37"/>
      <c r="B21" s="47" t="s">
        <v>145</v>
      </c>
      <c r="C21" s="39" t="s">
        <v>146</v>
      </c>
      <c r="D21" s="44">
        <v>19.38</v>
      </c>
      <c r="E21" s="45">
        <v>19.38</v>
      </c>
      <c r="F21" s="42">
        <f t="shared" ref="F21:F34" si="0">SUM(H21:DI21)</f>
        <v>0</v>
      </c>
      <c r="G21" s="42">
        <f t="shared" ref="G21:G34" si="1">F21*D21</f>
        <v>0</v>
      </c>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154"/>
      <c r="DI21" s="42"/>
    </row>
    <row r="22" spans="1:113" s="155" customFormat="1" ht="23.85" customHeight="1">
      <c r="A22" s="37"/>
      <c r="B22" s="47" t="s">
        <v>147</v>
      </c>
      <c r="C22" s="39" t="s">
        <v>148</v>
      </c>
      <c r="D22" s="44">
        <v>14.67</v>
      </c>
      <c r="E22" s="45">
        <v>14.67</v>
      </c>
      <c r="F22" s="42">
        <f t="shared" si="0"/>
        <v>740</v>
      </c>
      <c r="G22" s="42">
        <f t="shared" si="1"/>
        <v>10855.8</v>
      </c>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v>500</v>
      </c>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v>20</v>
      </c>
      <c r="CM22" s="42"/>
      <c r="CN22" s="42"/>
      <c r="CO22" s="42"/>
      <c r="CP22" s="42">
        <v>20</v>
      </c>
      <c r="CQ22" s="42"/>
      <c r="CR22" s="42"/>
      <c r="CS22" s="42"/>
      <c r="CT22" s="42"/>
      <c r="CU22" s="42"/>
      <c r="CV22" s="42"/>
      <c r="CW22" s="42"/>
      <c r="CX22" s="42">
        <v>200</v>
      </c>
      <c r="CY22" s="42"/>
      <c r="CZ22" s="42"/>
      <c r="DA22" s="42"/>
      <c r="DB22" s="42"/>
      <c r="DC22" s="42"/>
      <c r="DD22" s="42"/>
      <c r="DE22" s="42"/>
      <c r="DF22" s="42"/>
      <c r="DG22" s="42"/>
      <c r="DH22" s="154"/>
      <c r="DI22" s="42"/>
    </row>
    <row r="23" spans="1:113" s="155" customFormat="1" ht="14.85" customHeight="1">
      <c r="A23" s="37"/>
      <c r="B23" s="47" t="s">
        <v>149</v>
      </c>
      <c r="C23" s="39" t="s">
        <v>130</v>
      </c>
      <c r="D23" s="44">
        <v>32.549999999999997</v>
      </c>
      <c r="E23" s="45">
        <v>32.549999999999997</v>
      </c>
      <c r="F23" s="42">
        <f t="shared" si="0"/>
        <v>0</v>
      </c>
      <c r="G23" s="42">
        <f t="shared" si="1"/>
        <v>0</v>
      </c>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154"/>
      <c r="DI23" s="42"/>
    </row>
    <row r="24" spans="1:113" s="155" customFormat="1" ht="23.85" customHeight="1">
      <c r="A24" s="37"/>
      <c r="B24" s="47" t="s">
        <v>150</v>
      </c>
      <c r="C24" s="39" t="s">
        <v>151</v>
      </c>
      <c r="D24" s="44">
        <v>30.89</v>
      </c>
      <c r="E24" s="45">
        <v>30.89</v>
      </c>
      <c r="F24" s="42">
        <f t="shared" si="0"/>
        <v>7</v>
      </c>
      <c r="G24" s="42">
        <f t="shared" si="1"/>
        <v>216.23000000000002</v>
      </c>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v>4</v>
      </c>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v>3</v>
      </c>
      <c r="CL24" s="42"/>
      <c r="CM24" s="42"/>
      <c r="CN24" s="42"/>
      <c r="CO24" s="42"/>
      <c r="CP24" s="42"/>
      <c r="CQ24" s="42"/>
      <c r="CR24" s="42"/>
      <c r="CS24" s="42"/>
      <c r="CT24" s="42"/>
      <c r="CU24" s="42"/>
      <c r="CV24" s="42"/>
      <c r="CW24" s="42"/>
      <c r="CX24" s="42"/>
      <c r="CY24" s="42"/>
      <c r="CZ24" s="42"/>
      <c r="DA24" s="42"/>
      <c r="DB24" s="42"/>
      <c r="DC24" s="42"/>
      <c r="DD24" s="42"/>
      <c r="DE24" s="42"/>
      <c r="DF24" s="42"/>
      <c r="DG24" s="42"/>
      <c r="DH24" s="154"/>
      <c r="DI24" s="42"/>
    </row>
    <row r="25" spans="1:113" s="155" customFormat="1" ht="14.85" customHeight="1">
      <c r="A25" s="37"/>
      <c r="B25" s="47" t="s">
        <v>152</v>
      </c>
      <c r="C25" s="39" t="s">
        <v>151</v>
      </c>
      <c r="D25" s="48">
        <v>430.5</v>
      </c>
      <c r="E25" s="49">
        <v>430.5</v>
      </c>
      <c r="F25" s="42">
        <f t="shared" si="0"/>
        <v>1</v>
      </c>
      <c r="G25" s="42">
        <f t="shared" si="1"/>
        <v>430.5</v>
      </c>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v>1</v>
      </c>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154"/>
      <c r="DI25" s="42"/>
    </row>
    <row r="26" spans="1:113" s="155" customFormat="1" ht="14.85" customHeight="1">
      <c r="A26" s="37"/>
      <c r="B26" s="50" t="s">
        <v>153</v>
      </c>
      <c r="C26" s="39" t="s">
        <v>130</v>
      </c>
      <c r="D26" s="48">
        <v>356</v>
      </c>
      <c r="E26" s="49">
        <v>356</v>
      </c>
      <c r="F26" s="42">
        <f t="shared" si="0"/>
        <v>0</v>
      </c>
      <c r="G26" s="42">
        <f t="shared" si="1"/>
        <v>0</v>
      </c>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154"/>
      <c r="DI26" s="42"/>
    </row>
    <row r="27" spans="1:113" s="155" customFormat="1" ht="14.85" customHeight="1">
      <c r="A27" s="37"/>
      <c r="B27" s="47" t="s">
        <v>154</v>
      </c>
      <c r="C27" s="39" t="s">
        <v>151</v>
      </c>
      <c r="D27" s="48">
        <v>1545.62</v>
      </c>
      <c r="E27" s="49">
        <v>1545.62</v>
      </c>
      <c r="F27" s="42">
        <f t="shared" si="0"/>
        <v>0</v>
      </c>
      <c r="G27" s="42">
        <f t="shared" si="1"/>
        <v>0</v>
      </c>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154"/>
      <c r="DI27" s="42"/>
    </row>
    <row r="28" spans="1:113" s="155" customFormat="1" ht="14.85" customHeight="1">
      <c r="A28" s="37"/>
      <c r="B28" s="47" t="s">
        <v>155</v>
      </c>
      <c r="C28" s="39" t="s">
        <v>151</v>
      </c>
      <c r="D28" s="48">
        <v>302.2</v>
      </c>
      <c r="E28" s="49">
        <v>302.2</v>
      </c>
      <c r="F28" s="42">
        <f t="shared" si="0"/>
        <v>2</v>
      </c>
      <c r="G28" s="42">
        <f t="shared" si="1"/>
        <v>604.4</v>
      </c>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v>1</v>
      </c>
      <c r="BY28" s="42">
        <v>1</v>
      </c>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154"/>
      <c r="DI28" s="42"/>
    </row>
    <row r="29" spans="1:113" s="155" customFormat="1" ht="14.85" customHeight="1">
      <c r="A29" s="37"/>
      <c r="B29" s="47" t="s">
        <v>156</v>
      </c>
      <c r="C29" s="39" t="s">
        <v>151</v>
      </c>
      <c r="D29" s="48">
        <v>451.42</v>
      </c>
      <c r="E29" s="49">
        <v>451.42</v>
      </c>
      <c r="F29" s="42">
        <f t="shared" si="0"/>
        <v>0</v>
      </c>
      <c r="G29" s="42">
        <f t="shared" si="1"/>
        <v>0</v>
      </c>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154"/>
      <c r="DI29" s="42"/>
    </row>
    <row r="30" spans="1:113" s="155" customFormat="1" ht="14.85" customHeight="1">
      <c r="A30" s="37"/>
      <c r="B30" s="47" t="s">
        <v>157</v>
      </c>
      <c r="C30" s="39" t="s">
        <v>151</v>
      </c>
      <c r="D30" s="48">
        <v>302.2</v>
      </c>
      <c r="E30" s="49">
        <v>302.2</v>
      </c>
      <c r="F30" s="42">
        <f t="shared" si="0"/>
        <v>1</v>
      </c>
      <c r="G30" s="42">
        <f t="shared" si="1"/>
        <v>302.2</v>
      </c>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v>1</v>
      </c>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154"/>
      <c r="DI30" s="42"/>
    </row>
    <row r="31" spans="1:113" s="155" customFormat="1" ht="14.85" customHeight="1">
      <c r="A31" s="37"/>
      <c r="B31" s="47" t="s">
        <v>158</v>
      </c>
      <c r="C31" s="39" t="s">
        <v>151</v>
      </c>
      <c r="D31" s="48">
        <v>218.8</v>
      </c>
      <c r="E31" s="49">
        <v>218.8</v>
      </c>
      <c r="F31" s="42">
        <f t="shared" si="0"/>
        <v>2</v>
      </c>
      <c r="G31" s="42">
        <f t="shared" si="1"/>
        <v>437.6</v>
      </c>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v>2</v>
      </c>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154"/>
      <c r="DI31" s="42"/>
    </row>
    <row r="32" spans="1:113" s="155" customFormat="1" ht="14.85" customHeight="1">
      <c r="A32" s="37"/>
      <c r="B32" s="47" t="s">
        <v>159</v>
      </c>
      <c r="C32" s="39" t="s">
        <v>130</v>
      </c>
      <c r="D32" s="48">
        <v>695.71</v>
      </c>
      <c r="E32" s="49">
        <v>695.71</v>
      </c>
      <c r="F32" s="42">
        <f t="shared" si="0"/>
        <v>0</v>
      </c>
      <c r="G32" s="42">
        <f t="shared" si="1"/>
        <v>0</v>
      </c>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154"/>
      <c r="DI32" s="42"/>
    </row>
    <row r="33" spans="1:113" s="155" customFormat="1" ht="14.85" customHeight="1">
      <c r="A33" s="37"/>
      <c r="B33" s="47" t="s">
        <v>160</v>
      </c>
      <c r="C33" s="39" t="s">
        <v>133</v>
      </c>
      <c r="D33" s="48">
        <v>317.31</v>
      </c>
      <c r="E33" s="49">
        <v>317.31</v>
      </c>
      <c r="F33" s="42">
        <f t="shared" si="0"/>
        <v>1</v>
      </c>
      <c r="G33" s="42">
        <f t="shared" si="1"/>
        <v>317.31</v>
      </c>
      <c r="H33" s="42"/>
      <c r="I33" s="42"/>
      <c r="J33" s="42"/>
      <c r="K33" s="42"/>
      <c r="L33" s="42"/>
      <c r="M33" s="42"/>
      <c r="N33" s="42"/>
      <c r="O33" s="42"/>
      <c r="P33" s="42"/>
      <c r="Q33" s="42"/>
      <c r="R33" s="42"/>
      <c r="S33" s="42"/>
      <c r="T33" s="42"/>
      <c r="U33" s="42"/>
      <c r="V33" s="42">
        <v>1</v>
      </c>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154"/>
      <c r="DI33" s="42"/>
    </row>
    <row r="34" spans="1:113" s="155" customFormat="1" ht="14.85" customHeight="1">
      <c r="A34" s="37"/>
      <c r="B34" s="50" t="s">
        <v>612</v>
      </c>
      <c r="C34" s="39" t="s">
        <v>151</v>
      </c>
      <c r="D34" s="48">
        <v>362.84</v>
      </c>
      <c r="E34" s="49">
        <v>362.84</v>
      </c>
      <c r="F34" s="42">
        <f t="shared" si="0"/>
        <v>2</v>
      </c>
      <c r="G34" s="42">
        <f t="shared" si="1"/>
        <v>725.68</v>
      </c>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v>1</v>
      </c>
      <c r="CY34" s="42">
        <v>1</v>
      </c>
      <c r="CZ34" s="42"/>
      <c r="DA34" s="42"/>
      <c r="DB34" s="42"/>
      <c r="DC34" s="42"/>
      <c r="DD34" s="42"/>
      <c r="DE34" s="42"/>
      <c r="DF34" s="42"/>
      <c r="DG34" s="42"/>
      <c r="DH34" s="154"/>
      <c r="DI34" s="42"/>
    </row>
    <row r="35" spans="1:113" s="155" customFormat="1" ht="27.6" customHeight="1">
      <c r="A35" s="37" t="s">
        <v>161</v>
      </c>
      <c r="B35" s="38" t="s">
        <v>162</v>
      </c>
      <c r="C35" s="39"/>
      <c r="D35" s="40"/>
      <c r="E35" s="49"/>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154"/>
      <c r="DI35" s="42"/>
    </row>
    <row r="36" spans="1:113" s="155" customFormat="1" ht="38.1" customHeight="1">
      <c r="A36" s="37" t="s">
        <v>163</v>
      </c>
      <c r="B36" s="43" t="s">
        <v>164</v>
      </c>
      <c r="C36" s="39" t="s">
        <v>165</v>
      </c>
      <c r="D36" s="48">
        <v>60.238117199999998</v>
      </c>
      <c r="E36" s="49">
        <v>60.238117199999998</v>
      </c>
      <c r="F36" s="42">
        <f>SUM(H36:DI36)</f>
        <v>28.8</v>
      </c>
      <c r="G36" s="42">
        <f>F36*D36</f>
        <v>1734.85777536</v>
      </c>
      <c r="H36" s="42"/>
      <c r="I36" s="42"/>
      <c r="J36" s="42"/>
      <c r="K36" s="42"/>
      <c r="L36" s="42"/>
      <c r="M36" s="42"/>
      <c r="N36" s="42"/>
      <c r="O36" s="42"/>
      <c r="P36" s="42"/>
      <c r="Q36" s="42"/>
      <c r="R36" s="42"/>
      <c r="S36" s="42"/>
      <c r="T36" s="42">
        <v>7.8</v>
      </c>
      <c r="U36" s="42"/>
      <c r="V36" s="42">
        <v>19.8</v>
      </c>
      <c r="W36" s="42"/>
      <c r="X36" s="42"/>
      <c r="Y36" s="42"/>
      <c r="Z36" s="42"/>
      <c r="AA36" s="42"/>
      <c r="AB36" s="42"/>
      <c r="AC36" s="42"/>
      <c r="AD36" s="42"/>
      <c r="AE36" s="42"/>
      <c r="AF36" s="42"/>
      <c r="AG36" s="42">
        <v>1.2</v>
      </c>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154"/>
      <c r="DI36" s="42"/>
    </row>
    <row r="37" spans="1:113" s="155" customFormat="1" ht="28.5" customHeight="1">
      <c r="A37" s="37" t="s">
        <v>166</v>
      </c>
      <c r="B37" s="43" t="s">
        <v>167</v>
      </c>
      <c r="C37" s="39"/>
      <c r="D37" s="48"/>
      <c r="E37" s="49"/>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154"/>
      <c r="DI37" s="42"/>
    </row>
    <row r="38" spans="1:113" s="155" customFormat="1" ht="14.85" customHeight="1">
      <c r="A38" s="37"/>
      <c r="B38" s="46" t="s">
        <v>128</v>
      </c>
      <c r="C38" s="39"/>
      <c r="D38" s="48"/>
      <c r="E38" s="49"/>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154"/>
      <c r="DI38" s="42"/>
    </row>
    <row r="39" spans="1:113" s="155" customFormat="1" ht="14.85" customHeight="1">
      <c r="A39" s="37"/>
      <c r="B39" s="47" t="s">
        <v>168</v>
      </c>
      <c r="C39" s="39" t="s">
        <v>169</v>
      </c>
      <c r="D39" s="48">
        <v>86.1</v>
      </c>
      <c r="E39" s="49">
        <v>86.1</v>
      </c>
      <c r="F39" s="42">
        <f t="shared" ref="F39:F47" si="2">SUM(H39:DI39)</f>
        <v>0</v>
      </c>
      <c r="G39" s="42">
        <f t="shared" ref="G39:G47" si="3">F39*D39</f>
        <v>0</v>
      </c>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154"/>
      <c r="DI39" s="42"/>
    </row>
    <row r="40" spans="1:113" s="155" customFormat="1" ht="14.85" customHeight="1">
      <c r="A40" s="37"/>
      <c r="B40" s="47" t="s">
        <v>170</v>
      </c>
      <c r="C40" s="39" t="s">
        <v>169</v>
      </c>
      <c r="D40" s="48">
        <v>458.1</v>
      </c>
      <c r="E40" s="49">
        <v>458.1</v>
      </c>
      <c r="F40" s="42">
        <f t="shared" si="2"/>
        <v>0</v>
      </c>
      <c r="G40" s="42">
        <f t="shared" si="3"/>
        <v>0</v>
      </c>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154"/>
      <c r="DI40" s="42"/>
    </row>
    <row r="41" spans="1:113" s="155" customFormat="1" ht="23.85" customHeight="1">
      <c r="A41" s="37"/>
      <c r="B41" s="47" t="s">
        <v>171</v>
      </c>
      <c r="C41" s="39" t="s">
        <v>133</v>
      </c>
      <c r="D41" s="48">
        <v>1790.9</v>
      </c>
      <c r="E41" s="49">
        <v>1790.9</v>
      </c>
      <c r="F41" s="42">
        <f t="shared" si="2"/>
        <v>0.75</v>
      </c>
      <c r="G41" s="42">
        <f t="shared" si="3"/>
        <v>1343.1750000000002</v>
      </c>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v>0.75</v>
      </c>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154"/>
      <c r="DI41" s="42"/>
    </row>
    <row r="42" spans="1:113" s="155" customFormat="1" ht="23.85" customHeight="1">
      <c r="A42" s="37"/>
      <c r="B42" s="47" t="s">
        <v>172</v>
      </c>
      <c r="C42" s="39" t="s">
        <v>133</v>
      </c>
      <c r="D42" s="48">
        <v>7274.9</v>
      </c>
      <c r="E42" s="49">
        <v>7274.9</v>
      </c>
      <c r="F42" s="42">
        <f t="shared" si="2"/>
        <v>0</v>
      </c>
      <c r="G42" s="42">
        <f t="shared" si="3"/>
        <v>0</v>
      </c>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154"/>
      <c r="DI42" s="42"/>
    </row>
    <row r="43" spans="1:113" s="155" customFormat="1" ht="23.85" customHeight="1">
      <c r="A43" s="37"/>
      <c r="B43" s="47" t="s">
        <v>173</v>
      </c>
      <c r="C43" s="39" t="s">
        <v>130</v>
      </c>
      <c r="D43" s="48">
        <v>2413.3000000000002</v>
      </c>
      <c r="E43" s="49">
        <v>2413.3000000000002</v>
      </c>
      <c r="F43" s="42">
        <f t="shared" si="2"/>
        <v>0</v>
      </c>
      <c r="G43" s="42">
        <f t="shared" si="3"/>
        <v>0</v>
      </c>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154"/>
      <c r="DI43" s="42"/>
    </row>
    <row r="44" spans="1:113" s="155" customFormat="1" ht="14.85" customHeight="1">
      <c r="A44" s="37"/>
      <c r="B44" s="50" t="s">
        <v>174</v>
      </c>
      <c r="C44" s="39" t="s">
        <v>169</v>
      </c>
      <c r="D44" s="48">
        <v>429.43</v>
      </c>
      <c r="E44" s="49">
        <v>429.43</v>
      </c>
      <c r="F44" s="42">
        <f t="shared" si="2"/>
        <v>0</v>
      </c>
      <c r="G44" s="42">
        <f t="shared" si="3"/>
        <v>0</v>
      </c>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154"/>
      <c r="DI44" s="42"/>
    </row>
    <row r="45" spans="1:113" s="155" customFormat="1" ht="14.85" customHeight="1">
      <c r="A45" s="37"/>
      <c r="B45" s="50" t="s">
        <v>175</v>
      </c>
      <c r="C45" s="39" t="s">
        <v>169</v>
      </c>
      <c r="D45" s="48">
        <v>1264.29</v>
      </c>
      <c r="E45" s="49">
        <v>1264.29</v>
      </c>
      <c r="F45" s="42">
        <f t="shared" si="2"/>
        <v>0</v>
      </c>
      <c r="G45" s="42">
        <f t="shared" si="3"/>
        <v>0</v>
      </c>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154"/>
      <c r="DI45" s="42"/>
    </row>
    <row r="46" spans="1:113" s="155" customFormat="1" ht="14.85" customHeight="1">
      <c r="A46" s="37"/>
      <c r="B46" s="50" t="s">
        <v>176</v>
      </c>
      <c r="C46" s="39" t="s">
        <v>169</v>
      </c>
      <c r="D46" s="48">
        <v>41.55</v>
      </c>
      <c r="E46" s="49">
        <v>41.55</v>
      </c>
      <c r="F46" s="42">
        <f t="shared" si="2"/>
        <v>0</v>
      </c>
      <c r="G46" s="42">
        <f t="shared" si="3"/>
        <v>0</v>
      </c>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154"/>
      <c r="DI46" s="42"/>
    </row>
    <row r="47" spans="1:113" s="155" customFormat="1" ht="14.85" customHeight="1">
      <c r="A47" s="37"/>
      <c r="B47" s="50" t="s">
        <v>177</v>
      </c>
      <c r="C47" s="39" t="s">
        <v>169</v>
      </c>
      <c r="D47" s="48">
        <v>350.8</v>
      </c>
      <c r="E47" s="49">
        <v>350.8</v>
      </c>
      <c r="F47" s="42">
        <f t="shared" si="2"/>
        <v>0</v>
      </c>
      <c r="G47" s="42">
        <f t="shared" si="3"/>
        <v>0</v>
      </c>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154"/>
      <c r="DI47" s="42"/>
    </row>
    <row r="48" spans="1:113" s="155" customFormat="1" ht="38.85" customHeight="1">
      <c r="A48" s="37" t="s">
        <v>178</v>
      </c>
      <c r="B48" s="38" t="s">
        <v>179</v>
      </c>
      <c r="C48" s="39"/>
      <c r="D48" s="48"/>
      <c r="E48" s="49"/>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154"/>
      <c r="DI48" s="42"/>
    </row>
    <row r="49" spans="1:113" s="155" customFormat="1" ht="29.25" customHeight="1">
      <c r="A49" s="37" t="s">
        <v>180</v>
      </c>
      <c r="B49" s="43" t="s">
        <v>181</v>
      </c>
      <c r="C49" s="39" t="s">
        <v>182</v>
      </c>
      <c r="D49" s="48">
        <v>26.531981200000001</v>
      </c>
      <c r="E49" s="49">
        <v>26.531981200000001</v>
      </c>
      <c r="F49" s="42">
        <f>SUM(H49:DI49)</f>
        <v>0</v>
      </c>
      <c r="G49" s="42">
        <f>F49*D49</f>
        <v>0</v>
      </c>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154"/>
      <c r="DI49" s="42"/>
    </row>
    <row r="50" spans="1:113" s="155" customFormat="1" ht="39.950000000000003" customHeight="1">
      <c r="A50" s="37" t="s">
        <v>183</v>
      </c>
      <c r="B50" s="43" t="s">
        <v>185</v>
      </c>
      <c r="C50" s="39" t="s">
        <v>125</v>
      </c>
      <c r="D50" s="48">
        <v>48.420168400000001</v>
      </c>
      <c r="E50" s="49">
        <v>48.420168400000001</v>
      </c>
      <c r="F50" s="42">
        <f>SUM(H50:DI50)</f>
        <v>0</v>
      </c>
      <c r="G50" s="42">
        <f>F50*D50</f>
        <v>0</v>
      </c>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154"/>
      <c r="DI50" s="42"/>
    </row>
    <row r="51" spans="1:113" s="155" customFormat="1" ht="29.1" customHeight="1">
      <c r="A51" s="37" t="s">
        <v>186</v>
      </c>
      <c r="B51" s="43" t="s">
        <v>187</v>
      </c>
      <c r="C51" s="39"/>
      <c r="D51" s="48"/>
      <c r="E51" s="49"/>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154"/>
      <c r="DI51" s="42"/>
    </row>
    <row r="52" spans="1:113" s="155" customFormat="1" ht="14.85" customHeight="1">
      <c r="A52" s="37"/>
      <c r="B52" s="46" t="s">
        <v>128</v>
      </c>
      <c r="C52" s="39"/>
      <c r="D52" s="48"/>
      <c r="E52" s="49"/>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154"/>
      <c r="DI52" s="42"/>
    </row>
    <row r="53" spans="1:113" s="155" customFormat="1" ht="14.85" customHeight="1">
      <c r="A53" s="37"/>
      <c r="B53" s="47" t="s">
        <v>188</v>
      </c>
      <c r="C53" s="39" t="s">
        <v>133</v>
      </c>
      <c r="D53" s="48">
        <v>390.48</v>
      </c>
      <c r="E53" s="49">
        <v>390.48</v>
      </c>
      <c r="F53" s="42">
        <f>SUM(H53:DI53)</f>
        <v>1</v>
      </c>
      <c r="G53" s="42">
        <f>F53*D53</f>
        <v>390.48</v>
      </c>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v>1</v>
      </c>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154"/>
      <c r="DI53" s="42"/>
    </row>
    <row r="54" spans="1:113" s="155" customFormat="1" ht="14.85" customHeight="1">
      <c r="A54" s="37"/>
      <c r="B54" s="43"/>
      <c r="C54" s="39"/>
      <c r="D54" s="48"/>
      <c r="E54" s="49"/>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154"/>
      <c r="DI54" s="42"/>
    </row>
    <row r="55" spans="1:113" s="155" customFormat="1" ht="26.1" customHeight="1">
      <c r="A55" s="37" t="s">
        <v>189</v>
      </c>
      <c r="B55" s="38" t="s">
        <v>190</v>
      </c>
      <c r="C55" s="39"/>
      <c r="D55" s="48"/>
      <c r="E55" s="49"/>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154"/>
      <c r="DI55" s="42"/>
    </row>
    <row r="56" spans="1:113" s="155" customFormat="1" ht="14.85" customHeight="1">
      <c r="A56" s="37" t="s">
        <v>191</v>
      </c>
      <c r="B56" s="43" t="s">
        <v>192</v>
      </c>
      <c r="C56" s="39"/>
      <c r="D56" s="48"/>
      <c r="E56" s="49"/>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154"/>
      <c r="DI56" s="42"/>
    </row>
    <row r="57" spans="1:113" s="155" customFormat="1" ht="14.85" customHeight="1">
      <c r="A57" s="37"/>
      <c r="B57" s="43" t="s">
        <v>128</v>
      </c>
      <c r="C57" s="39"/>
      <c r="D57" s="48"/>
      <c r="E57" s="49"/>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154"/>
      <c r="DI57" s="42"/>
    </row>
    <row r="58" spans="1:113" s="155" customFormat="1" ht="31.15" customHeight="1">
      <c r="A58" s="37"/>
      <c r="B58" s="43" t="s">
        <v>193</v>
      </c>
      <c r="C58" s="39" t="s">
        <v>194</v>
      </c>
      <c r="D58" s="48">
        <v>63.367360000000005</v>
      </c>
      <c r="E58" s="49">
        <v>63.367360000000005</v>
      </c>
      <c r="F58" s="42">
        <f>SUM(H58:DI58)</f>
        <v>0</v>
      </c>
      <c r="G58" s="42">
        <f>F58*D58</f>
        <v>0</v>
      </c>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154"/>
      <c r="DI58" s="42"/>
    </row>
    <row r="59" spans="1:113" s="155" customFormat="1" ht="32.85" customHeight="1">
      <c r="A59" s="37"/>
      <c r="B59" s="43" t="s">
        <v>195</v>
      </c>
      <c r="C59" s="39" t="s">
        <v>196</v>
      </c>
      <c r="D59" s="48">
        <v>59.155280000000005</v>
      </c>
      <c r="E59" s="49">
        <v>59.155280000000005</v>
      </c>
      <c r="F59" s="42">
        <f>SUM(H59:DI59)</f>
        <v>102.27999999999999</v>
      </c>
      <c r="G59" s="42">
        <f>F59*D59</f>
        <v>6050.4020383999996</v>
      </c>
      <c r="H59" s="42"/>
      <c r="I59" s="42"/>
      <c r="J59" s="42"/>
      <c r="K59" s="42"/>
      <c r="L59" s="42"/>
      <c r="M59" s="42"/>
      <c r="N59" s="42"/>
      <c r="O59" s="42"/>
      <c r="P59" s="42"/>
      <c r="Q59" s="42"/>
      <c r="R59" s="42"/>
      <c r="S59" s="42"/>
      <c r="T59" s="42">
        <v>15.36</v>
      </c>
      <c r="U59" s="42"/>
      <c r="V59" s="42">
        <v>15.19</v>
      </c>
      <c r="W59" s="42">
        <v>11.68</v>
      </c>
      <c r="X59" s="42"/>
      <c r="Y59" s="42"/>
      <c r="Z59" s="42"/>
      <c r="AA59" s="42">
        <v>7.36</v>
      </c>
      <c r="AB59" s="42">
        <v>7.3</v>
      </c>
      <c r="AC59" s="42">
        <v>11.84</v>
      </c>
      <c r="AD59" s="42"/>
      <c r="AE59" s="42"/>
      <c r="AF59" s="42"/>
      <c r="AG59" s="42">
        <v>15.36</v>
      </c>
      <c r="AH59" s="42">
        <v>6.46</v>
      </c>
      <c r="AI59" s="42">
        <v>7.12</v>
      </c>
      <c r="AJ59" s="42"/>
      <c r="AK59" s="42"/>
      <c r="AL59" s="42"/>
      <c r="AM59" s="42"/>
      <c r="AN59" s="42">
        <v>1.82</v>
      </c>
      <c r="AO59" s="42"/>
      <c r="AP59" s="42"/>
      <c r="AQ59" s="42"/>
      <c r="AR59" s="42"/>
      <c r="AS59" s="42"/>
      <c r="AT59" s="42"/>
      <c r="AU59" s="42"/>
      <c r="AV59" s="42"/>
      <c r="AW59" s="42"/>
      <c r="AX59" s="42">
        <v>2.79</v>
      </c>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154"/>
      <c r="DI59" s="42"/>
    </row>
    <row r="60" spans="1:113" s="155" customFormat="1" ht="26.85" customHeight="1">
      <c r="A60" s="37"/>
      <c r="B60" s="43" t="s">
        <v>197</v>
      </c>
      <c r="C60" s="39" t="s">
        <v>196</v>
      </c>
      <c r="D60" s="48">
        <v>54.921179999999993</v>
      </c>
      <c r="E60" s="49">
        <v>54.921179999999993</v>
      </c>
      <c r="F60" s="42">
        <f>SUM(H60:DI60)</f>
        <v>0</v>
      </c>
      <c r="G60" s="42">
        <f>F60*D60</f>
        <v>0</v>
      </c>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154"/>
      <c r="DI60" s="42"/>
    </row>
    <row r="61" spans="1:113" s="155" customFormat="1" ht="30.4" customHeight="1">
      <c r="A61" s="37" t="s">
        <v>198</v>
      </c>
      <c r="B61" s="43" t="s">
        <v>199</v>
      </c>
      <c r="C61" s="39"/>
      <c r="D61" s="48"/>
      <c r="E61" s="49"/>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154"/>
      <c r="DI61" s="42"/>
    </row>
    <row r="62" spans="1:113" s="155" customFormat="1" ht="16.7" customHeight="1">
      <c r="A62" s="37"/>
      <c r="B62" s="47" t="s">
        <v>200</v>
      </c>
      <c r="C62" s="39" t="s">
        <v>201</v>
      </c>
      <c r="D62" s="48">
        <v>286.32778079999997</v>
      </c>
      <c r="E62" s="49">
        <v>286.32778079999997</v>
      </c>
      <c r="F62" s="42">
        <f t="shared" ref="F62:F90" si="4">SUM(H62:DI62)</f>
        <v>0</v>
      </c>
      <c r="G62" s="42">
        <f t="shared" ref="G62:G90" si="5">F62*D62</f>
        <v>0</v>
      </c>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154"/>
      <c r="DI62" s="42"/>
    </row>
    <row r="63" spans="1:113" s="155" customFormat="1" ht="24" customHeight="1">
      <c r="A63" s="37"/>
      <c r="B63" s="47" t="s">
        <v>202</v>
      </c>
      <c r="C63" s="39" t="s">
        <v>133</v>
      </c>
      <c r="D63" s="48">
        <v>153.86000000000001</v>
      </c>
      <c r="E63" s="49">
        <v>153.86000000000001</v>
      </c>
      <c r="F63" s="42">
        <f t="shared" si="4"/>
        <v>0</v>
      </c>
      <c r="G63" s="42">
        <f t="shared" si="5"/>
        <v>0</v>
      </c>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154"/>
      <c r="DI63" s="42"/>
    </row>
    <row r="64" spans="1:113" s="155" customFormat="1" ht="23.85" customHeight="1">
      <c r="A64" s="37"/>
      <c r="B64" s="47" t="s">
        <v>203</v>
      </c>
      <c r="C64" s="39" t="s">
        <v>133</v>
      </c>
      <c r="D64" s="48">
        <v>123.97</v>
      </c>
      <c r="E64" s="49">
        <v>123.97</v>
      </c>
      <c r="F64" s="42">
        <f t="shared" si="4"/>
        <v>0</v>
      </c>
      <c r="G64" s="42">
        <f t="shared" si="5"/>
        <v>0</v>
      </c>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154"/>
      <c r="DI64" s="42"/>
    </row>
    <row r="65" spans="1:113" s="155" customFormat="1" ht="14.85" customHeight="1">
      <c r="A65" s="37"/>
      <c r="B65" s="47" t="s">
        <v>204</v>
      </c>
      <c r="C65" s="39" t="s">
        <v>151</v>
      </c>
      <c r="D65" s="48">
        <v>613.52</v>
      </c>
      <c r="E65" s="49">
        <v>613.52</v>
      </c>
      <c r="F65" s="42">
        <f t="shared" si="4"/>
        <v>0</v>
      </c>
      <c r="G65" s="42">
        <f t="shared" si="5"/>
        <v>0</v>
      </c>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154"/>
      <c r="DI65" s="42"/>
    </row>
    <row r="66" spans="1:113" s="155" customFormat="1" ht="14.85" customHeight="1">
      <c r="A66" s="37"/>
      <c r="B66" s="47" t="s">
        <v>205</v>
      </c>
      <c r="C66" s="39" t="s">
        <v>151</v>
      </c>
      <c r="D66" s="48">
        <v>356.29</v>
      </c>
      <c r="E66" s="49">
        <v>356.29</v>
      </c>
      <c r="F66" s="42">
        <f t="shared" si="4"/>
        <v>0</v>
      </c>
      <c r="G66" s="42">
        <f t="shared" si="5"/>
        <v>0</v>
      </c>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154"/>
      <c r="DI66" s="42"/>
    </row>
    <row r="67" spans="1:113" s="155" customFormat="1" ht="14.85" customHeight="1">
      <c r="A67" s="37"/>
      <c r="B67" s="47" t="s">
        <v>206</v>
      </c>
      <c r="C67" s="39" t="s">
        <v>169</v>
      </c>
      <c r="D67" s="48">
        <v>448.56</v>
      </c>
      <c r="E67" s="49">
        <v>448.56</v>
      </c>
      <c r="F67" s="42">
        <f t="shared" si="4"/>
        <v>0</v>
      </c>
      <c r="G67" s="42">
        <f t="shared" si="5"/>
        <v>0</v>
      </c>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154"/>
      <c r="DI67" s="42"/>
    </row>
    <row r="68" spans="1:113" s="155" customFormat="1" ht="14.85" customHeight="1">
      <c r="A68" s="37"/>
      <c r="B68" s="50" t="s">
        <v>207</v>
      </c>
      <c r="C68" s="39" t="s">
        <v>169</v>
      </c>
      <c r="D68" s="48">
        <v>83.45</v>
      </c>
      <c r="E68" s="49">
        <v>83.45</v>
      </c>
      <c r="F68" s="42">
        <f t="shared" si="4"/>
        <v>0</v>
      </c>
      <c r="G68" s="42">
        <f t="shared" si="5"/>
        <v>0</v>
      </c>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154"/>
      <c r="DI68" s="42"/>
    </row>
    <row r="69" spans="1:113" s="155" customFormat="1" ht="14.85" customHeight="1">
      <c r="A69" s="37"/>
      <c r="B69" s="51" t="s">
        <v>208</v>
      </c>
      <c r="C69" s="39" t="s">
        <v>133</v>
      </c>
      <c r="D69" s="48">
        <v>622.86</v>
      </c>
      <c r="E69" s="49">
        <v>622.86</v>
      </c>
      <c r="F69" s="42">
        <f t="shared" si="4"/>
        <v>1</v>
      </c>
      <c r="G69" s="42">
        <f t="shared" si="5"/>
        <v>622.86</v>
      </c>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v>1</v>
      </c>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154"/>
      <c r="DI69" s="42"/>
    </row>
    <row r="70" spans="1:113" s="155" customFormat="1" ht="14.85" customHeight="1">
      <c r="A70" s="37"/>
      <c r="B70" s="51" t="s">
        <v>209</v>
      </c>
      <c r="C70" s="39" t="s">
        <v>133</v>
      </c>
      <c r="D70" s="48">
        <v>496.15</v>
      </c>
      <c r="E70" s="49">
        <v>496.15</v>
      </c>
      <c r="F70" s="42">
        <f t="shared" si="4"/>
        <v>0</v>
      </c>
      <c r="G70" s="42">
        <f t="shared" si="5"/>
        <v>0</v>
      </c>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154"/>
      <c r="DI70" s="42"/>
    </row>
    <row r="71" spans="1:113" s="155" customFormat="1" ht="14.85" customHeight="1">
      <c r="A71" s="37"/>
      <c r="B71" s="51" t="s">
        <v>210</v>
      </c>
      <c r="C71" s="39" t="s">
        <v>211</v>
      </c>
      <c r="D71" s="48">
        <v>587.36</v>
      </c>
      <c r="E71" s="49">
        <v>587.36</v>
      </c>
      <c r="F71" s="42">
        <f t="shared" si="4"/>
        <v>2</v>
      </c>
      <c r="G71" s="42">
        <f t="shared" si="5"/>
        <v>1174.72</v>
      </c>
      <c r="H71" s="42"/>
      <c r="I71" s="42"/>
      <c r="J71" s="42"/>
      <c r="K71" s="42"/>
      <c r="L71" s="42"/>
      <c r="M71" s="42"/>
      <c r="N71" s="42"/>
      <c r="O71" s="42">
        <v>1</v>
      </c>
      <c r="P71" s="42"/>
      <c r="Q71" s="42"/>
      <c r="R71" s="42"/>
      <c r="S71" s="42"/>
      <c r="T71" s="42"/>
      <c r="U71" s="42"/>
      <c r="V71" s="42"/>
      <c r="W71" s="42">
        <v>1</v>
      </c>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154"/>
      <c r="DI71" s="42"/>
    </row>
    <row r="72" spans="1:113" s="155" customFormat="1" ht="14.85" customHeight="1">
      <c r="A72" s="37"/>
      <c r="B72" s="51" t="s">
        <v>212</v>
      </c>
      <c r="C72" s="39" t="s">
        <v>133</v>
      </c>
      <c r="D72" s="48">
        <v>827.29</v>
      </c>
      <c r="E72" s="49">
        <v>827.29</v>
      </c>
      <c r="F72" s="42">
        <f t="shared" si="4"/>
        <v>0</v>
      </c>
      <c r="G72" s="42">
        <f t="shared" si="5"/>
        <v>0</v>
      </c>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154"/>
      <c r="DI72" s="42"/>
    </row>
    <row r="73" spans="1:113" s="155" customFormat="1" ht="14.85" customHeight="1">
      <c r="A73" s="37"/>
      <c r="B73" s="50" t="s">
        <v>213</v>
      </c>
      <c r="C73" s="39" t="s">
        <v>130</v>
      </c>
      <c r="D73" s="48">
        <v>15218.92</v>
      </c>
      <c r="E73" s="49">
        <v>15218.92</v>
      </c>
      <c r="F73" s="42">
        <f t="shared" si="4"/>
        <v>0</v>
      </c>
      <c r="G73" s="42">
        <f t="shared" si="5"/>
        <v>0</v>
      </c>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154"/>
      <c r="DI73" s="42"/>
    </row>
    <row r="74" spans="1:113" s="155" customFormat="1" ht="23.85" customHeight="1">
      <c r="A74" s="37"/>
      <c r="B74" s="47" t="s">
        <v>214</v>
      </c>
      <c r="C74" s="39" t="s">
        <v>151</v>
      </c>
      <c r="D74" s="48">
        <v>994.79</v>
      </c>
      <c r="E74" s="49">
        <v>994.79</v>
      </c>
      <c r="F74" s="42">
        <f t="shared" si="4"/>
        <v>0</v>
      </c>
      <c r="G74" s="42">
        <f t="shared" si="5"/>
        <v>0</v>
      </c>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154"/>
      <c r="DI74" s="42"/>
    </row>
    <row r="75" spans="1:113" s="155" customFormat="1" ht="23.85" customHeight="1">
      <c r="A75" s="37"/>
      <c r="B75" s="47" t="s">
        <v>215</v>
      </c>
      <c r="C75" s="39" t="s">
        <v>146</v>
      </c>
      <c r="D75" s="48">
        <v>19.381667599999997</v>
      </c>
      <c r="E75" s="49">
        <v>19.381667599999997</v>
      </c>
      <c r="F75" s="42">
        <f t="shared" si="4"/>
        <v>0</v>
      </c>
      <c r="G75" s="42">
        <f t="shared" si="5"/>
        <v>0</v>
      </c>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154"/>
      <c r="DI75" s="42"/>
    </row>
    <row r="76" spans="1:113" s="155" customFormat="1" ht="14.85" customHeight="1">
      <c r="A76" s="37"/>
      <c r="B76" s="50" t="s">
        <v>216</v>
      </c>
      <c r="C76" s="39" t="s">
        <v>148</v>
      </c>
      <c r="D76" s="48">
        <v>14.668868400000001</v>
      </c>
      <c r="E76" s="49">
        <v>14.668868400000001</v>
      </c>
      <c r="F76" s="42">
        <f t="shared" si="4"/>
        <v>0</v>
      </c>
      <c r="G76" s="42">
        <f t="shared" si="5"/>
        <v>0</v>
      </c>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154"/>
      <c r="DI76" s="42"/>
    </row>
    <row r="77" spans="1:113" s="155" customFormat="1" ht="34.35" customHeight="1">
      <c r="A77" s="37"/>
      <c r="B77" s="50" t="s">
        <v>217</v>
      </c>
      <c r="C77" s="39" t="s">
        <v>218</v>
      </c>
      <c r="D77" s="48">
        <v>1611.9532959999999</v>
      </c>
      <c r="E77" s="49">
        <v>1611.9532959999999</v>
      </c>
      <c r="F77" s="42">
        <f t="shared" si="4"/>
        <v>0</v>
      </c>
      <c r="G77" s="42">
        <f t="shared" si="5"/>
        <v>0</v>
      </c>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154"/>
      <c r="DI77" s="42"/>
    </row>
    <row r="78" spans="1:113" s="155" customFormat="1" ht="15.6" customHeight="1">
      <c r="A78" s="37"/>
      <c r="B78" s="50" t="s">
        <v>219</v>
      </c>
      <c r="C78" s="39" t="s">
        <v>220</v>
      </c>
      <c r="D78" s="48">
        <v>2.0078071999999998</v>
      </c>
      <c r="E78" s="49">
        <v>2.0078071999999998</v>
      </c>
      <c r="F78" s="42">
        <f t="shared" si="4"/>
        <v>0</v>
      </c>
      <c r="G78" s="42">
        <f t="shared" si="5"/>
        <v>0</v>
      </c>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154"/>
      <c r="DI78" s="42"/>
    </row>
    <row r="79" spans="1:113" s="155" customFormat="1" ht="14.85" customHeight="1">
      <c r="A79" s="37"/>
      <c r="B79" s="50" t="s">
        <v>221</v>
      </c>
      <c r="C79" s="39" t="s">
        <v>133</v>
      </c>
      <c r="D79" s="48">
        <v>2.0078071999999998</v>
      </c>
      <c r="E79" s="49">
        <v>2.0078071999999998</v>
      </c>
      <c r="F79" s="42">
        <f t="shared" si="4"/>
        <v>0</v>
      </c>
      <c r="G79" s="42">
        <f t="shared" si="5"/>
        <v>0</v>
      </c>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154"/>
      <c r="DI79" s="42"/>
    </row>
    <row r="80" spans="1:113" s="155" customFormat="1" ht="23.85" customHeight="1">
      <c r="A80" s="37"/>
      <c r="B80" s="50" t="s">
        <v>222</v>
      </c>
      <c r="C80" s="39" t="s">
        <v>151</v>
      </c>
      <c r="D80" s="48">
        <v>128.69999999999999</v>
      </c>
      <c r="E80" s="49">
        <v>128.69999999999999</v>
      </c>
      <c r="F80" s="42">
        <f t="shared" si="4"/>
        <v>14</v>
      </c>
      <c r="G80" s="42">
        <f t="shared" si="5"/>
        <v>1801.7999999999997</v>
      </c>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v>4</v>
      </c>
      <c r="AI80" s="42">
        <v>4</v>
      </c>
      <c r="AJ80" s="42">
        <v>3</v>
      </c>
      <c r="AK80" s="42"/>
      <c r="AL80" s="42"/>
      <c r="AM80" s="42"/>
      <c r="AN80" s="42"/>
      <c r="AO80" s="42"/>
      <c r="AP80" s="42"/>
      <c r="AQ80" s="42"/>
      <c r="AR80" s="42"/>
      <c r="AS80" s="42"/>
      <c r="AT80" s="42"/>
      <c r="AU80" s="42"/>
      <c r="AV80" s="42"/>
      <c r="AW80" s="42"/>
      <c r="AX80" s="42">
        <v>3</v>
      </c>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154"/>
      <c r="DI80" s="42"/>
    </row>
    <row r="81" spans="1:113" s="155" customFormat="1" ht="14.85" customHeight="1">
      <c r="A81" s="37"/>
      <c r="B81" s="50" t="s">
        <v>223</v>
      </c>
      <c r="C81" s="39" t="s">
        <v>151</v>
      </c>
      <c r="D81" s="48">
        <v>192.7</v>
      </c>
      <c r="E81" s="49">
        <v>192.7</v>
      </c>
      <c r="F81" s="42">
        <f t="shared" si="4"/>
        <v>0</v>
      </c>
      <c r="G81" s="42">
        <f t="shared" si="5"/>
        <v>0</v>
      </c>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154"/>
      <c r="DI81" s="42"/>
    </row>
    <row r="82" spans="1:113" s="155" customFormat="1" ht="14.85" customHeight="1">
      <c r="A82" s="37"/>
      <c r="B82" s="50" t="s">
        <v>224</v>
      </c>
      <c r="C82" s="39" t="s">
        <v>169</v>
      </c>
      <c r="D82" s="48">
        <v>273.89999999999998</v>
      </c>
      <c r="E82" s="49">
        <v>273.89999999999998</v>
      </c>
      <c r="F82" s="42">
        <f t="shared" si="4"/>
        <v>0</v>
      </c>
      <c r="G82" s="42">
        <f t="shared" si="5"/>
        <v>0</v>
      </c>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154"/>
      <c r="DI82" s="42"/>
    </row>
    <row r="83" spans="1:113" s="155" customFormat="1" ht="14.85" customHeight="1">
      <c r="A83" s="37"/>
      <c r="B83" s="50" t="s">
        <v>225</v>
      </c>
      <c r="C83" s="39" t="s">
        <v>169</v>
      </c>
      <c r="D83" s="48">
        <v>182.41</v>
      </c>
      <c r="E83" s="49">
        <v>182.41</v>
      </c>
      <c r="F83" s="42">
        <f t="shared" si="4"/>
        <v>0</v>
      </c>
      <c r="G83" s="42">
        <f t="shared" si="5"/>
        <v>0</v>
      </c>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154"/>
      <c r="DI83" s="42"/>
    </row>
    <row r="84" spans="1:113" s="155" customFormat="1" ht="14.85" customHeight="1">
      <c r="A84" s="37"/>
      <c r="B84" s="50" t="s">
        <v>226</v>
      </c>
      <c r="C84" s="39" t="s">
        <v>169</v>
      </c>
      <c r="D84" s="48">
        <v>395.61</v>
      </c>
      <c r="E84" s="49">
        <v>395.61</v>
      </c>
      <c r="F84" s="42">
        <f t="shared" si="4"/>
        <v>0</v>
      </c>
      <c r="G84" s="42">
        <f t="shared" si="5"/>
        <v>0</v>
      </c>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154"/>
      <c r="DI84" s="42"/>
    </row>
    <row r="85" spans="1:113" s="155" customFormat="1" ht="14.85" customHeight="1">
      <c r="A85" s="37"/>
      <c r="B85" s="50" t="s">
        <v>227</v>
      </c>
      <c r="C85" s="39" t="s">
        <v>133</v>
      </c>
      <c r="D85" s="48">
        <v>37.82</v>
      </c>
      <c r="E85" s="49">
        <v>37.82</v>
      </c>
      <c r="F85" s="42">
        <f t="shared" si="4"/>
        <v>0</v>
      </c>
      <c r="G85" s="42">
        <f t="shared" si="5"/>
        <v>0</v>
      </c>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154"/>
      <c r="DI85" s="42"/>
    </row>
    <row r="86" spans="1:113" s="155" customFormat="1" ht="23.85" customHeight="1">
      <c r="A86" s="37"/>
      <c r="B86" s="50" t="s">
        <v>228</v>
      </c>
      <c r="C86" s="39" t="s">
        <v>133</v>
      </c>
      <c r="D86" s="48">
        <v>274.49</v>
      </c>
      <c r="E86" s="49">
        <v>274.49</v>
      </c>
      <c r="F86" s="42">
        <f t="shared" si="4"/>
        <v>0</v>
      </c>
      <c r="G86" s="42">
        <f t="shared" si="5"/>
        <v>0</v>
      </c>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154"/>
      <c r="DI86" s="42"/>
    </row>
    <row r="87" spans="1:113" s="155" customFormat="1" ht="23.85" customHeight="1">
      <c r="A87" s="37"/>
      <c r="B87" s="50" t="s">
        <v>229</v>
      </c>
      <c r="C87" s="39" t="s">
        <v>133</v>
      </c>
      <c r="D87" s="48">
        <v>323.27999999999997</v>
      </c>
      <c r="E87" s="49">
        <v>323.27999999999997</v>
      </c>
      <c r="F87" s="42">
        <f t="shared" si="4"/>
        <v>0</v>
      </c>
      <c r="G87" s="42">
        <f t="shared" si="5"/>
        <v>0</v>
      </c>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154"/>
      <c r="DI87" s="42"/>
    </row>
    <row r="88" spans="1:113" s="155" customFormat="1" ht="14.85" customHeight="1">
      <c r="A88" s="37"/>
      <c r="B88" s="50" t="s">
        <v>230</v>
      </c>
      <c r="C88" s="39" t="s">
        <v>133</v>
      </c>
      <c r="D88" s="48">
        <v>83.16</v>
      </c>
      <c r="E88" s="49">
        <v>83.16</v>
      </c>
      <c r="F88" s="42">
        <f t="shared" si="4"/>
        <v>4.4000000000000004</v>
      </c>
      <c r="G88" s="42">
        <f t="shared" si="5"/>
        <v>365.904</v>
      </c>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v>4.4000000000000004</v>
      </c>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154"/>
      <c r="DI88" s="42"/>
    </row>
    <row r="89" spans="1:113" s="155" customFormat="1" ht="14.85" customHeight="1">
      <c r="A89" s="37"/>
      <c r="B89" s="50" t="s">
        <v>231</v>
      </c>
      <c r="C89" s="39" t="s">
        <v>133</v>
      </c>
      <c r="D89" s="48">
        <v>385.01</v>
      </c>
      <c r="E89" s="49">
        <v>385.01</v>
      </c>
      <c r="F89" s="42">
        <f t="shared" si="4"/>
        <v>0</v>
      </c>
      <c r="G89" s="42">
        <f t="shared" si="5"/>
        <v>0</v>
      </c>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154"/>
      <c r="DI89" s="42"/>
    </row>
    <row r="90" spans="1:113" s="155" customFormat="1" ht="34.35" customHeight="1">
      <c r="A90" s="37"/>
      <c r="B90" s="52" t="s">
        <v>232</v>
      </c>
      <c r="C90" s="39" t="s">
        <v>169</v>
      </c>
      <c r="D90" s="48">
        <v>618.28</v>
      </c>
      <c r="E90" s="49">
        <v>618.28</v>
      </c>
      <c r="F90" s="42">
        <f t="shared" si="4"/>
        <v>0</v>
      </c>
      <c r="G90" s="42">
        <f t="shared" si="5"/>
        <v>0</v>
      </c>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154"/>
      <c r="DI90" s="42"/>
    </row>
    <row r="91" spans="1:113" s="155" customFormat="1" ht="26.85" customHeight="1">
      <c r="A91" s="53" t="s">
        <v>233</v>
      </c>
      <c r="B91" s="38" t="s">
        <v>234</v>
      </c>
      <c r="C91" s="54"/>
      <c r="D91" s="48"/>
      <c r="E91" s="49"/>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154"/>
      <c r="DI91" s="42"/>
    </row>
    <row r="92" spans="1:113" s="155" customFormat="1" ht="34.35" customHeight="1">
      <c r="A92" s="37" t="s">
        <v>235</v>
      </c>
      <c r="B92" s="43" t="s">
        <v>236</v>
      </c>
      <c r="C92" s="39" t="s">
        <v>237</v>
      </c>
      <c r="D92" s="48">
        <v>26.531981200000001</v>
      </c>
      <c r="E92" s="49">
        <v>26.531981200000001</v>
      </c>
      <c r="F92" s="42">
        <f t="shared" ref="F92:F101" si="6">SUM(H92:DI92)</f>
        <v>60.038000000000004</v>
      </c>
      <c r="G92" s="42">
        <f t="shared" ref="G92:G101" si="7">F92*D92</f>
        <v>1592.9270872856002</v>
      </c>
      <c r="H92" s="42"/>
      <c r="I92" s="42"/>
      <c r="J92" s="42"/>
      <c r="K92" s="42"/>
      <c r="L92" s="42"/>
      <c r="M92" s="42"/>
      <c r="N92" s="42"/>
      <c r="O92" s="42"/>
      <c r="P92" s="42"/>
      <c r="Q92" s="42"/>
      <c r="R92" s="42"/>
      <c r="S92" s="42"/>
      <c r="T92" s="42">
        <v>6.9</v>
      </c>
      <c r="U92" s="42"/>
      <c r="V92" s="42">
        <v>5.476</v>
      </c>
      <c r="W92" s="42">
        <v>4.694</v>
      </c>
      <c r="X92" s="42"/>
      <c r="Y92" s="42"/>
      <c r="Z92" s="42"/>
      <c r="AA92" s="42">
        <v>3.39</v>
      </c>
      <c r="AB92" s="42">
        <v>2.79</v>
      </c>
      <c r="AC92" s="42">
        <v>4.1120000000000001</v>
      </c>
      <c r="AD92" s="42"/>
      <c r="AE92" s="42"/>
      <c r="AF92" s="42"/>
      <c r="AG92" s="42">
        <v>5.6509999999999998</v>
      </c>
      <c r="AH92" s="42">
        <v>11.114000000000001</v>
      </c>
      <c r="AI92" s="42">
        <v>14.760999999999999</v>
      </c>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v>1.1499999999999999</v>
      </c>
      <c r="CV92" s="42"/>
      <c r="CW92" s="42"/>
      <c r="CX92" s="42"/>
      <c r="CY92" s="42"/>
      <c r="CZ92" s="42"/>
      <c r="DA92" s="42"/>
      <c r="DB92" s="42"/>
      <c r="DC92" s="42"/>
      <c r="DD92" s="42"/>
      <c r="DE92" s="42"/>
      <c r="DF92" s="42"/>
      <c r="DG92" s="42"/>
      <c r="DH92" s="154"/>
      <c r="DI92" s="42"/>
    </row>
    <row r="93" spans="1:113" s="155" customFormat="1" ht="14.85" customHeight="1">
      <c r="A93" s="37" t="s">
        <v>238</v>
      </c>
      <c r="B93" s="43" t="s">
        <v>239</v>
      </c>
      <c r="C93" s="39"/>
      <c r="D93" s="48"/>
      <c r="E93" s="49"/>
      <c r="F93" s="42">
        <f t="shared" si="6"/>
        <v>0</v>
      </c>
      <c r="G93" s="42">
        <f t="shared" si="7"/>
        <v>0</v>
      </c>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154"/>
      <c r="DI93" s="42"/>
    </row>
    <row r="94" spans="1:113" s="155" customFormat="1" ht="14.85" customHeight="1">
      <c r="A94" s="37"/>
      <c r="B94" s="50" t="s">
        <v>240</v>
      </c>
      <c r="C94" s="39" t="s">
        <v>151</v>
      </c>
      <c r="D94" s="48">
        <v>859.97</v>
      </c>
      <c r="E94" s="49">
        <v>859.97</v>
      </c>
      <c r="F94" s="42">
        <f t="shared" si="6"/>
        <v>0</v>
      </c>
      <c r="G94" s="42">
        <f t="shared" si="7"/>
        <v>0</v>
      </c>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154"/>
      <c r="DI94" s="42"/>
    </row>
    <row r="95" spans="1:113" s="155" customFormat="1" ht="14.85" customHeight="1">
      <c r="A95" s="37"/>
      <c r="B95" s="50" t="s">
        <v>241</v>
      </c>
      <c r="C95" s="39" t="s">
        <v>169</v>
      </c>
      <c r="D95" s="48">
        <v>49.16</v>
      </c>
      <c r="E95" s="49">
        <v>49.16</v>
      </c>
      <c r="F95" s="42">
        <f t="shared" si="6"/>
        <v>0</v>
      </c>
      <c r="G95" s="42">
        <f t="shared" si="7"/>
        <v>0</v>
      </c>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154"/>
      <c r="DI95" s="42"/>
    </row>
    <row r="96" spans="1:113" s="155" customFormat="1" ht="14.85" customHeight="1">
      <c r="A96" s="37"/>
      <c r="B96" s="50" t="s">
        <v>242</v>
      </c>
      <c r="C96" s="39" t="s">
        <v>211</v>
      </c>
      <c r="D96" s="48">
        <v>84.5</v>
      </c>
      <c r="E96" s="49">
        <v>84.5</v>
      </c>
      <c r="F96" s="42">
        <f t="shared" si="6"/>
        <v>0</v>
      </c>
      <c r="G96" s="42">
        <f t="shared" si="7"/>
        <v>0</v>
      </c>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154"/>
      <c r="DI96" s="42"/>
    </row>
    <row r="97" spans="1:113" s="155" customFormat="1" ht="14.85" customHeight="1">
      <c r="A97" s="37"/>
      <c r="B97" s="50" t="s">
        <v>243</v>
      </c>
      <c r="C97" s="39" t="s">
        <v>211</v>
      </c>
      <c r="D97" s="48">
        <v>98.76</v>
      </c>
      <c r="E97" s="49">
        <v>98.76</v>
      </c>
      <c r="F97" s="42">
        <f t="shared" si="6"/>
        <v>0</v>
      </c>
      <c r="G97" s="42">
        <f t="shared" si="7"/>
        <v>0</v>
      </c>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154"/>
      <c r="DI97" s="42"/>
    </row>
    <row r="98" spans="1:113" s="155" customFormat="1" ht="14.85" customHeight="1">
      <c r="A98" s="37"/>
      <c r="B98" s="50" t="s">
        <v>244</v>
      </c>
      <c r="C98" s="39" t="s">
        <v>133</v>
      </c>
      <c r="D98" s="48">
        <v>610.12</v>
      </c>
      <c r="E98" s="49">
        <v>610.12</v>
      </c>
      <c r="F98" s="42">
        <f t="shared" si="6"/>
        <v>0</v>
      </c>
      <c r="G98" s="42">
        <f t="shared" si="7"/>
        <v>0</v>
      </c>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154"/>
      <c r="DI98" s="42"/>
    </row>
    <row r="99" spans="1:113" s="155" customFormat="1" ht="23.85" customHeight="1">
      <c r="A99" s="37"/>
      <c r="B99" s="47" t="s">
        <v>245</v>
      </c>
      <c r="C99" s="39" t="s">
        <v>151</v>
      </c>
      <c r="D99" s="48">
        <v>269.18</v>
      </c>
      <c r="E99" s="49">
        <v>269.18</v>
      </c>
      <c r="F99" s="42">
        <f t="shared" si="6"/>
        <v>0</v>
      </c>
      <c r="G99" s="42">
        <f t="shared" si="7"/>
        <v>0</v>
      </c>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154"/>
      <c r="DI99" s="42"/>
    </row>
    <row r="100" spans="1:113" s="155" customFormat="1" ht="14.85" customHeight="1">
      <c r="A100" s="37"/>
      <c r="B100" s="47" t="s">
        <v>246</v>
      </c>
      <c r="C100" s="39" t="s">
        <v>169</v>
      </c>
      <c r="D100" s="48">
        <v>205.77</v>
      </c>
      <c r="E100" s="49">
        <v>205.77</v>
      </c>
      <c r="F100" s="42">
        <f t="shared" si="6"/>
        <v>4</v>
      </c>
      <c r="G100" s="42">
        <f t="shared" si="7"/>
        <v>823.08</v>
      </c>
      <c r="H100" s="42"/>
      <c r="I100" s="42"/>
      <c r="J100" s="42"/>
      <c r="K100" s="42"/>
      <c r="L100" s="42"/>
      <c r="M100" s="42"/>
      <c r="N100" s="42"/>
      <c r="O100" s="42"/>
      <c r="P100" s="42"/>
      <c r="Q100" s="42">
        <v>4</v>
      </c>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154"/>
      <c r="DI100" s="42"/>
    </row>
    <row r="101" spans="1:113" s="155" customFormat="1" ht="14.85" customHeight="1">
      <c r="A101" s="37"/>
      <c r="B101" s="47" t="s">
        <v>247</v>
      </c>
      <c r="C101" s="39" t="s">
        <v>169</v>
      </c>
      <c r="D101" s="48">
        <v>349.12</v>
      </c>
      <c r="E101" s="49">
        <v>349.12</v>
      </c>
      <c r="F101" s="42">
        <f t="shared" si="6"/>
        <v>0</v>
      </c>
      <c r="G101" s="42">
        <f t="shared" si="7"/>
        <v>0</v>
      </c>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154"/>
      <c r="DI101" s="42"/>
    </row>
    <row r="102" spans="1:113" s="155" customFormat="1" ht="29.45" customHeight="1">
      <c r="A102" s="53" t="s">
        <v>248</v>
      </c>
      <c r="B102" s="38" t="s">
        <v>249</v>
      </c>
      <c r="C102" s="39"/>
      <c r="D102" s="48"/>
      <c r="E102" s="49"/>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154"/>
      <c r="DI102" s="42"/>
    </row>
    <row r="103" spans="1:113" s="155" customFormat="1" ht="38.1" customHeight="1">
      <c r="A103" s="37" t="s">
        <v>250</v>
      </c>
      <c r="B103" s="43" t="s">
        <v>251</v>
      </c>
      <c r="C103" s="39" t="s">
        <v>165</v>
      </c>
      <c r="D103" s="48">
        <v>60.24</v>
      </c>
      <c r="E103" s="49">
        <v>60.238117199999998</v>
      </c>
      <c r="F103" s="42">
        <f>SUM(H103:DI103)</f>
        <v>309.40999999999997</v>
      </c>
      <c r="G103" s="42">
        <f>F103*D103</f>
        <v>18638.858399999997</v>
      </c>
      <c r="H103" s="42"/>
      <c r="I103" s="42"/>
      <c r="J103" s="42"/>
      <c r="K103" s="42"/>
      <c r="L103" s="42">
        <v>2.5499999999999998</v>
      </c>
      <c r="M103" s="42"/>
      <c r="N103" s="42"/>
      <c r="O103" s="42">
        <v>1.8</v>
      </c>
      <c r="P103" s="42"/>
      <c r="Q103" s="42"/>
      <c r="R103" s="42"/>
      <c r="S103" s="42"/>
      <c r="T103" s="42">
        <v>39.6</v>
      </c>
      <c r="U103" s="42"/>
      <c r="V103" s="42">
        <v>39.6</v>
      </c>
      <c r="W103" s="42">
        <v>30.6</v>
      </c>
      <c r="X103" s="42"/>
      <c r="Y103" s="42"/>
      <c r="Z103" s="42"/>
      <c r="AA103" s="42">
        <v>21.6</v>
      </c>
      <c r="AB103" s="42">
        <v>21.6</v>
      </c>
      <c r="AC103" s="42">
        <v>30.6</v>
      </c>
      <c r="AD103" s="42"/>
      <c r="AE103" s="42"/>
      <c r="AF103" s="42"/>
      <c r="AG103" s="42">
        <v>39.6</v>
      </c>
      <c r="AH103" s="42">
        <v>40.93</v>
      </c>
      <c r="AI103" s="42">
        <v>40.93</v>
      </c>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154"/>
      <c r="DI103" s="42"/>
    </row>
    <row r="104" spans="1:113" s="155" customFormat="1" ht="14.85" customHeight="1">
      <c r="A104" s="37" t="s">
        <v>252</v>
      </c>
      <c r="B104" s="43" t="s">
        <v>239</v>
      </c>
      <c r="C104" s="39"/>
      <c r="D104" s="48"/>
      <c r="E104" s="49"/>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154"/>
      <c r="DI104" s="42"/>
    </row>
    <row r="105" spans="1:113" s="155" customFormat="1" ht="23.85" customHeight="1">
      <c r="A105" s="37"/>
      <c r="B105" s="47" t="s">
        <v>253</v>
      </c>
      <c r="C105" s="39" t="s">
        <v>133</v>
      </c>
      <c r="D105" s="48">
        <v>3415.11</v>
      </c>
      <c r="E105" s="49">
        <v>3415.11</v>
      </c>
      <c r="F105" s="42">
        <f t="shared" ref="F105:F125" si="8">SUM(H105:DI105)</f>
        <v>0</v>
      </c>
      <c r="G105" s="42">
        <f t="shared" ref="G105:G125" si="9">F105*D105</f>
        <v>0</v>
      </c>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154"/>
      <c r="DI105" s="42"/>
    </row>
    <row r="106" spans="1:113" s="155" customFormat="1" ht="23.85" customHeight="1">
      <c r="A106" s="37"/>
      <c r="B106" s="47" t="s">
        <v>254</v>
      </c>
      <c r="C106" s="39" t="s">
        <v>133</v>
      </c>
      <c r="D106" s="48">
        <v>631.11</v>
      </c>
      <c r="E106" s="49">
        <v>631.11</v>
      </c>
      <c r="F106" s="42">
        <f t="shared" si="8"/>
        <v>0</v>
      </c>
      <c r="G106" s="42">
        <f t="shared" si="9"/>
        <v>0</v>
      </c>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154"/>
      <c r="DI106" s="42"/>
    </row>
    <row r="107" spans="1:113" s="155" customFormat="1" ht="14.85" customHeight="1">
      <c r="A107" s="37"/>
      <c r="B107" s="50" t="s">
        <v>255</v>
      </c>
      <c r="C107" s="39" t="s">
        <v>133</v>
      </c>
      <c r="D107" s="48">
        <v>382.73</v>
      </c>
      <c r="E107" s="49">
        <v>382.73</v>
      </c>
      <c r="F107" s="42">
        <f t="shared" si="8"/>
        <v>0</v>
      </c>
      <c r="G107" s="42">
        <f t="shared" si="9"/>
        <v>0</v>
      </c>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154"/>
      <c r="DI107" s="42"/>
    </row>
    <row r="108" spans="1:113" s="155" customFormat="1" ht="23.85" customHeight="1">
      <c r="A108" s="37"/>
      <c r="B108" s="50" t="s">
        <v>256</v>
      </c>
      <c r="C108" s="39" t="s">
        <v>133</v>
      </c>
      <c r="D108" s="48">
        <v>274.49</v>
      </c>
      <c r="E108" s="49">
        <v>274.49</v>
      </c>
      <c r="F108" s="42">
        <f t="shared" si="8"/>
        <v>0</v>
      </c>
      <c r="G108" s="42">
        <f t="shared" si="9"/>
        <v>0</v>
      </c>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154"/>
      <c r="DI108" s="42"/>
    </row>
    <row r="109" spans="1:113" s="155" customFormat="1" ht="39.950000000000003" customHeight="1">
      <c r="A109" s="37"/>
      <c r="B109" s="50" t="s">
        <v>257</v>
      </c>
      <c r="C109" s="39" t="s">
        <v>169</v>
      </c>
      <c r="D109" s="48">
        <v>618.28</v>
      </c>
      <c r="E109" s="49">
        <v>618.28</v>
      </c>
      <c r="F109" s="42">
        <f t="shared" si="8"/>
        <v>0</v>
      </c>
      <c r="G109" s="42">
        <f t="shared" si="9"/>
        <v>0</v>
      </c>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154"/>
      <c r="DI109" s="42"/>
    </row>
    <row r="110" spans="1:113" s="155" customFormat="1" ht="14.85" customHeight="1">
      <c r="A110" s="37"/>
      <c r="B110" s="52" t="s">
        <v>258</v>
      </c>
      <c r="C110" s="39" t="s">
        <v>169</v>
      </c>
      <c r="D110" s="48">
        <v>182.41</v>
      </c>
      <c r="E110" s="49">
        <v>182.41</v>
      </c>
      <c r="F110" s="42">
        <f t="shared" si="8"/>
        <v>0</v>
      </c>
      <c r="G110" s="42">
        <f t="shared" si="9"/>
        <v>0</v>
      </c>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154"/>
      <c r="DI110" s="42"/>
    </row>
    <row r="111" spans="1:113" s="155" customFormat="1" ht="23.85" customHeight="1">
      <c r="A111" s="37"/>
      <c r="B111" s="50" t="s">
        <v>261</v>
      </c>
      <c r="C111" s="39" t="s">
        <v>262</v>
      </c>
      <c r="D111" s="48">
        <v>357.9</v>
      </c>
      <c r="E111" s="49">
        <v>357.9</v>
      </c>
      <c r="F111" s="42">
        <f t="shared" si="8"/>
        <v>0</v>
      </c>
      <c r="G111" s="42">
        <f t="shared" si="9"/>
        <v>0</v>
      </c>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154"/>
      <c r="DI111" s="42"/>
    </row>
    <row r="112" spans="1:113" s="155" customFormat="1" ht="14.85" customHeight="1">
      <c r="A112" s="37"/>
      <c r="B112" s="50" t="s">
        <v>263</v>
      </c>
      <c r="C112" s="39" t="s">
        <v>151</v>
      </c>
      <c r="D112" s="48">
        <v>269.18</v>
      </c>
      <c r="E112" s="49">
        <v>269.18</v>
      </c>
      <c r="F112" s="42">
        <f t="shared" si="8"/>
        <v>0</v>
      </c>
      <c r="G112" s="42">
        <f t="shared" si="9"/>
        <v>0</v>
      </c>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154"/>
      <c r="DI112" s="42"/>
    </row>
    <row r="113" spans="1:113" s="155" customFormat="1" ht="14.85" customHeight="1">
      <c r="A113" s="37"/>
      <c r="B113" s="50" t="s">
        <v>264</v>
      </c>
      <c r="C113" s="39" t="s">
        <v>262</v>
      </c>
      <c r="D113" s="48">
        <v>194.2</v>
      </c>
      <c r="E113" s="49">
        <v>194.2</v>
      </c>
      <c r="F113" s="42">
        <f t="shared" si="8"/>
        <v>0</v>
      </c>
      <c r="G113" s="42">
        <f t="shared" si="9"/>
        <v>0</v>
      </c>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154"/>
      <c r="DI113" s="42"/>
    </row>
    <row r="114" spans="1:113" s="155" customFormat="1" ht="14.85" customHeight="1">
      <c r="A114" s="37"/>
      <c r="B114" s="50" t="s">
        <v>265</v>
      </c>
      <c r="C114" s="39" t="s">
        <v>130</v>
      </c>
      <c r="D114" s="48">
        <v>4506.05</v>
      </c>
      <c r="E114" s="49">
        <v>4506.05</v>
      </c>
      <c r="F114" s="42">
        <f t="shared" si="8"/>
        <v>0</v>
      </c>
      <c r="G114" s="42">
        <f t="shared" si="9"/>
        <v>0</v>
      </c>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154"/>
      <c r="DI114" s="42"/>
    </row>
    <row r="115" spans="1:113" s="155" customFormat="1" ht="14.85" customHeight="1">
      <c r="A115" s="37"/>
      <c r="B115" s="47" t="s">
        <v>266</v>
      </c>
      <c r="C115" s="39" t="s">
        <v>151</v>
      </c>
      <c r="D115" s="48">
        <v>1545.62</v>
      </c>
      <c r="E115" s="49">
        <v>1545.62</v>
      </c>
      <c r="F115" s="42">
        <f t="shared" si="8"/>
        <v>0</v>
      </c>
      <c r="G115" s="42">
        <f t="shared" si="9"/>
        <v>0</v>
      </c>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154"/>
      <c r="DI115" s="42"/>
    </row>
    <row r="116" spans="1:113" s="155" customFormat="1" ht="14.85" customHeight="1">
      <c r="A116" s="37"/>
      <c r="B116" s="47" t="s">
        <v>267</v>
      </c>
      <c r="C116" s="39" t="s">
        <v>151</v>
      </c>
      <c r="D116" s="48">
        <v>451.42</v>
      </c>
      <c r="E116" s="49">
        <v>451.42</v>
      </c>
      <c r="F116" s="42">
        <f t="shared" si="8"/>
        <v>0</v>
      </c>
      <c r="G116" s="42">
        <f t="shared" si="9"/>
        <v>0</v>
      </c>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154"/>
      <c r="DI116" s="42"/>
    </row>
    <row r="117" spans="1:113" s="155" customFormat="1" ht="14.85" customHeight="1">
      <c r="A117" s="37"/>
      <c r="B117" s="47" t="s">
        <v>158</v>
      </c>
      <c r="C117" s="39" t="s">
        <v>151</v>
      </c>
      <c r="D117" s="48">
        <v>218.8</v>
      </c>
      <c r="E117" s="49">
        <v>218.8</v>
      </c>
      <c r="F117" s="42">
        <f t="shared" si="8"/>
        <v>0</v>
      </c>
      <c r="G117" s="42">
        <f t="shared" si="9"/>
        <v>0</v>
      </c>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154"/>
      <c r="DI117" s="42"/>
    </row>
    <row r="118" spans="1:113" s="155" customFormat="1" ht="14.85" customHeight="1">
      <c r="A118" s="37"/>
      <c r="B118" s="50" t="s">
        <v>268</v>
      </c>
      <c r="C118" s="39" t="s">
        <v>151</v>
      </c>
      <c r="D118" s="48">
        <v>171.77</v>
      </c>
      <c r="E118" s="49">
        <v>171.77</v>
      </c>
      <c r="F118" s="42">
        <f t="shared" si="8"/>
        <v>0</v>
      </c>
      <c r="G118" s="42">
        <f t="shared" si="9"/>
        <v>0</v>
      </c>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154"/>
      <c r="DI118" s="42"/>
    </row>
    <row r="119" spans="1:113" s="155" customFormat="1" ht="23.85" customHeight="1">
      <c r="A119" s="37"/>
      <c r="B119" s="50" t="s">
        <v>269</v>
      </c>
      <c r="C119" s="39" t="s">
        <v>169</v>
      </c>
      <c r="D119" s="48">
        <v>806.15</v>
      </c>
      <c r="E119" s="49">
        <v>806.15</v>
      </c>
      <c r="F119" s="42">
        <f t="shared" si="8"/>
        <v>0</v>
      </c>
      <c r="G119" s="42">
        <f t="shared" si="9"/>
        <v>0</v>
      </c>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154"/>
      <c r="DI119" s="42"/>
    </row>
    <row r="120" spans="1:113" s="155" customFormat="1" ht="14.85" customHeight="1">
      <c r="A120" s="37"/>
      <c r="B120" s="55" t="s">
        <v>270</v>
      </c>
      <c r="C120" s="39" t="s">
        <v>133</v>
      </c>
      <c r="D120" s="48">
        <v>390.48</v>
      </c>
      <c r="E120" s="49">
        <v>390.48</v>
      </c>
      <c r="F120" s="42">
        <f t="shared" si="8"/>
        <v>0</v>
      </c>
      <c r="G120" s="42">
        <f t="shared" si="9"/>
        <v>0</v>
      </c>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154"/>
      <c r="DI120" s="42"/>
    </row>
    <row r="121" spans="1:113" s="155" customFormat="1" ht="23.85" customHeight="1">
      <c r="A121" s="37"/>
      <c r="B121" s="50" t="s">
        <v>271</v>
      </c>
      <c r="C121" s="39" t="s">
        <v>133</v>
      </c>
      <c r="D121" s="48">
        <v>7250.14</v>
      </c>
      <c r="E121" s="49">
        <v>7250.14</v>
      </c>
      <c r="F121" s="42">
        <f t="shared" si="8"/>
        <v>0</v>
      </c>
      <c r="G121" s="42">
        <f t="shared" si="9"/>
        <v>0</v>
      </c>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154"/>
      <c r="DI121" s="42"/>
    </row>
    <row r="122" spans="1:113" s="155" customFormat="1" ht="14.85" customHeight="1">
      <c r="A122" s="37"/>
      <c r="B122" s="56" t="s">
        <v>272</v>
      </c>
      <c r="C122" s="39" t="s">
        <v>169</v>
      </c>
      <c r="D122" s="48">
        <v>182.41</v>
      </c>
      <c r="E122" s="49">
        <v>182.41</v>
      </c>
      <c r="F122" s="42">
        <f t="shared" si="8"/>
        <v>0</v>
      </c>
      <c r="G122" s="42">
        <f t="shared" si="9"/>
        <v>0</v>
      </c>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154"/>
      <c r="DI122" s="42"/>
    </row>
    <row r="123" spans="1:113" s="155" customFormat="1" ht="23.85" customHeight="1">
      <c r="A123" s="37"/>
      <c r="B123" s="56" t="s">
        <v>273</v>
      </c>
      <c r="C123" s="39" t="s">
        <v>169</v>
      </c>
      <c r="D123" s="48">
        <v>83.16</v>
      </c>
      <c r="E123" s="49">
        <v>83.16</v>
      </c>
      <c r="F123" s="42">
        <f t="shared" si="8"/>
        <v>0</v>
      </c>
      <c r="G123" s="42">
        <f t="shared" si="9"/>
        <v>0</v>
      </c>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154"/>
      <c r="DI123" s="42"/>
    </row>
    <row r="124" spans="1:113" s="155" customFormat="1" ht="27" customHeight="1">
      <c r="A124" s="37"/>
      <c r="B124" s="52" t="s">
        <v>274</v>
      </c>
      <c r="C124" s="39" t="s">
        <v>133</v>
      </c>
      <c r="D124" s="48">
        <v>953.21</v>
      </c>
      <c r="E124" s="49">
        <v>953.21</v>
      </c>
      <c r="F124" s="42">
        <f t="shared" si="8"/>
        <v>0</v>
      </c>
      <c r="G124" s="42">
        <f t="shared" si="9"/>
        <v>0</v>
      </c>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154"/>
      <c r="DI124" s="42"/>
    </row>
    <row r="125" spans="1:113" s="155" customFormat="1" ht="34.5" customHeight="1">
      <c r="A125" s="37"/>
      <c r="B125" s="52" t="s">
        <v>275</v>
      </c>
      <c r="C125" s="39" t="s">
        <v>169</v>
      </c>
      <c r="D125" s="48">
        <v>1297</v>
      </c>
      <c r="E125" s="49">
        <v>1297</v>
      </c>
      <c r="F125" s="42">
        <f t="shared" si="8"/>
        <v>0</v>
      </c>
      <c r="G125" s="42">
        <f t="shared" si="9"/>
        <v>0</v>
      </c>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154"/>
      <c r="DI125" s="42"/>
    </row>
    <row r="126" spans="1:113" s="155" customFormat="1" ht="26.85" customHeight="1">
      <c r="A126" s="53" t="s">
        <v>276</v>
      </c>
      <c r="B126" s="38" t="s">
        <v>277</v>
      </c>
      <c r="C126" s="39"/>
      <c r="D126" s="48"/>
      <c r="E126" s="49"/>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154"/>
      <c r="DI126" s="42"/>
    </row>
    <row r="127" spans="1:113" s="155" customFormat="1" ht="33.6" customHeight="1">
      <c r="A127" s="37" t="s">
        <v>278</v>
      </c>
      <c r="B127" s="43" t="s">
        <v>279</v>
      </c>
      <c r="C127" s="39" t="s">
        <v>280</v>
      </c>
      <c r="D127" s="48">
        <v>77.48</v>
      </c>
      <c r="E127" s="49">
        <v>77.482209199999986</v>
      </c>
      <c r="F127" s="42">
        <f>SUM(H127:DI127)</f>
        <v>53.331000000000003</v>
      </c>
      <c r="G127" s="42">
        <f>F127*D127</f>
        <v>4132.0858800000005</v>
      </c>
      <c r="H127" s="42"/>
      <c r="I127" s="42"/>
      <c r="J127" s="42"/>
      <c r="K127" s="42"/>
      <c r="L127" s="42"/>
      <c r="M127" s="42"/>
      <c r="N127" s="42"/>
      <c r="O127" s="42"/>
      <c r="P127" s="42"/>
      <c r="Q127" s="42"/>
      <c r="R127" s="42"/>
      <c r="S127" s="42"/>
      <c r="T127" s="42">
        <v>6.9</v>
      </c>
      <c r="U127" s="42"/>
      <c r="V127" s="42">
        <v>5.476</v>
      </c>
      <c r="W127" s="42">
        <v>4.694</v>
      </c>
      <c r="X127" s="42"/>
      <c r="Y127" s="42"/>
      <c r="Z127" s="42"/>
      <c r="AA127" s="42">
        <v>3.39</v>
      </c>
      <c r="AB127" s="42">
        <v>2.79</v>
      </c>
      <c r="AC127" s="42">
        <v>4.1120000000000001</v>
      </c>
      <c r="AD127" s="42"/>
      <c r="AE127" s="42"/>
      <c r="AF127" s="42"/>
      <c r="AG127" s="42">
        <v>5.6509999999999998</v>
      </c>
      <c r="AH127" s="42">
        <v>5.5570000000000004</v>
      </c>
      <c r="AI127" s="42">
        <v>14.760999999999999</v>
      </c>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154"/>
      <c r="DI127" s="42"/>
    </row>
    <row r="128" spans="1:113" s="155" customFormat="1" ht="23.1" customHeight="1">
      <c r="A128" s="37" t="s">
        <v>281</v>
      </c>
      <c r="B128" s="43" t="s">
        <v>282</v>
      </c>
      <c r="C128" s="39"/>
      <c r="D128" s="48"/>
      <c r="E128" s="49"/>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154"/>
      <c r="DI128" s="42"/>
    </row>
    <row r="129" spans="1:113" s="155" customFormat="1" ht="23.85" customHeight="1">
      <c r="A129" s="37"/>
      <c r="B129" s="50" t="s">
        <v>283</v>
      </c>
      <c r="C129" s="39" t="s">
        <v>133</v>
      </c>
      <c r="D129" s="48">
        <v>707.67</v>
      </c>
      <c r="E129" s="49">
        <v>707.67</v>
      </c>
      <c r="F129" s="42">
        <f>SUM(H129:DI129)</f>
        <v>5.0999999999999996</v>
      </c>
      <c r="G129" s="42">
        <f>F129*D129</f>
        <v>3609.1169999999997</v>
      </c>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v>1.5</v>
      </c>
      <c r="CJ129" s="42">
        <v>0.9</v>
      </c>
      <c r="CK129" s="42"/>
      <c r="CL129" s="42"/>
      <c r="CM129" s="42">
        <v>2.7</v>
      </c>
      <c r="CN129" s="42"/>
      <c r="CO129" s="42"/>
      <c r="CP129" s="42"/>
      <c r="CQ129" s="42"/>
      <c r="CR129" s="42"/>
      <c r="CS129" s="42"/>
      <c r="CT129" s="42"/>
      <c r="CU129" s="42"/>
      <c r="CV129" s="42"/>
      <c r="CW129" s="42"/>
      <c r="CX129" s="42"/>
      <c r="CY129" s="42"/>
      <c r="CZ129" s="42"/>
      <c r="DA129" s="42"/>
      <c r="DB129" s="42"/>
      <c r="DC129" s="42"/>
      <c r="DD129" s="42"/>
      <c r="DE129" s="42"/>
      <c r="DF129" s="42"/>
      <c r="DG129" s="42"/>
      <c r="DH129" s="154"/>
      <c r="DI129" s="42"/>
    </row>
    <row r="130" spans="1:113" s="155" customFormat="1" ht="23.85" customHeight="1">
      <c r="A130" s="37"/>
      <c r="B130" s="50" t="s">
        <v>284</v>
      </c>
      <c r="C130" s="39" t="s">
        <v>133</v>
      </c>
      <c r="D130" s="48">
        <v>50.87</v>
      </c>
      <c r="E130" s="49">
        <v>50.87</v>
      </c>
      <c r="F130" s="42">
        <f>SUM(H130:DI130)</f>
        <v>5.0999999999999996</v>
      </c>
      <c r="G130" s="42">
        <f>F130*D130</f>
        <v>259.43699999999995</v>
      </c>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v>1.5</v>
      </c>
      <c r="CJ130" s="42">
        <v>0.9</v>
      </c>
      <c r="CK130" s="42"/>
      <c r="CL130" s="42"/>
      <c r="CM130" s="42">
        <v>2.7</v>
      </c>
      <c r="CN130" s="42"/>
      <c r="CO130" s="42"/>
      <c r="CP130" s="42"/>
      <c r="CQ130" s="42"/>
      <c r="CR130" s="42"/>
      <c r="CS130" s="42"/>
      <c r="CT130" s="42"/>
      <c r="CU130" s="42"/>
      <c r="CV130" s="42"/>
      <c r="CW130" s="42"/>
      <c r="CX130" s="42"/>
      <c r="CY130" s="42"/>
      <c r="CZ130" s="42"/>
      <c r="DA130" s="42"/>
      <c r="DB130" s="42"/>
      <c r="DC130" s="42"/>
      <c r="DD130" s="42"/>
      <c r="DE130" s="42"/>
      <c r="DF130" s="42"/>
      <c r="DG130" s="42"/>
      <c r="DH130" s="154"/>
      <c r="DI130" s="42"/>
    </row>
    <row r="131" spans="1:113" s="155" customFormat="1" ht="23.85" customHeight="1">
      <c r="A131" s="37"/>
      <c r="B131" s="50" t="s">
        <v>285</v>
      </c>
      <c r="C131" s="39" t="s">
        <v>133</v>
      </c>
      <c r="D131" s="48">
        <v>1098.8</v>
      </c>
      <c r="E131" s="49">
        <v>1098.8</v>
      </c>
      <c r="F131" s="42">
        <f>SUM(H131:DI131)</f>
        <v>14.58</v>
      </c>
      <c r="G131" s="42">
        <f>F131*D131</f>
        <v>16020.503999999999</v>
      </c>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v>14.08</v>
      </c>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v>0.5</v>
      </c>
      <c r="DA131" s="42"/>
      <c r="DB131" s="42"/>
      <c r="DC131" s="42"/>
      <c r="DD131" s="42"/>
      <c r="DE131" s="42"/>
      <c r="DF131" s="42"/>
      <c r="DG131" s="42"/>
      <c r="DH131" s="154"/>
      <c r="DI131" s="42"/>
    </row>
    <row r="132" spans="1:113" s="155" customFormat="1" ht="23.85" customHeight="1">
      <c r="A132" s="37"/>
      <c r="B132" s="52" t="s">
        <v>286</v>
      </c>
      <c r="C132" s="39" t="s">
        <v>133</v>
      </c>
      <c r="D132" s="48">
        <v>144.13</v>
      </c>
      <c r="E132" s="49">
        <v>144.13</v>
      </c>
      <c r="F132" s="42">
        <f>SUM(H132:DI132)</f>
        <v>36</v>
      </c>
      <c r="G132" s="42">
        <f>F132*D132</f>
        <v>5188.68</v>
      </c>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v>36</v>
      </c>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154"/>
      <c r="DI132" s="42"/>
    </row>
    <row r="133" spans="1:113" s="155" customFormat="1" ht="38.85" customHeight="1">
      <c r="A133" s="53" t="s">
        <v>287</v>
      </c>
      <c r="B133" s="38" t="s">
        <v>288</v>
      </c>
      <c r="C133" s="39"/>
      <c r="D133" s="48"/>
      <c r="E133" s="49"/>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154"/>
      <c r="DI133" s="42"/>
    </row>
    <row r="134" spans="1:113" s="155" customFormat="1" ht="29.25" customHeight="1">
      <c r="A134" s="37" t="s">
        <v>289</v>
      </c>
      <c r="B134" s="43" t="s">
        <v>290</v>
      </c>
      <c r="C134" s="39" t="s">
        <v>182</v>
      </c>
      <c r="D134" s="48">
        <v>40.676977599999994</v>
      </c>
      <c r="E134" s="49">
        <v>40.676977599999994</v>
      </c>
      <c r="F134" s="42">
        <f>SUM(H134:DI134)</f>
        <v>0</v>
      </c>
      <c r="G134" s="42">
        <f>F134*D134</f>
        <v>0</v>
      </c>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154"/>
      <c r="DI134" s="42"/>
    </row>
    <row r="135" spans="1:113" s="155" customFormat="1" ht="27.6" customHeight="1">
      <c r="A135" s="37" t="s">
        <v>291</v>
      </c>
      <c r="B135" s="43" t="s">
        <v>282</v>
      </c>
      <c r="C135" s="39"/>
      <c r="D135" s="48"/>
      <c r="E135" s="49"/>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154"/>
      <c r="DI135" s="42"/>
    </row>
    <row r="136" spans="1:113" s="155" customFormat="1" ht="18.75" customHeight="1">
      <c r="A136" s="37"/>
      <c r="B136" s="50" t="s">
        <v>292</v>
      </c>
      <c r="C136" s="39" t="s">
        <v>262</v>
      </c>
      <c r="D136" s="48">
        <v>357.9</v>
      </c>
      <c r="E136" s="49">
        <v>357.9</v>
      </c>
      <c r="F136" s="42">
        <f>SUM(H136:DI136)</f>
        <v>0</v>
      </c>
      <c r="G136" s="42">
        <f>F136*D136</f>
        <v>0</v>
      </c>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154"/>
      <c r="DI136" s="42"/>
    </row>
    <row r="137" spans="1:113" s="155" customFormat="1" ht="38.85" customHeight="1">
      <c r="A137" s="53" t="s">
        <v>293</v>
      </c>
      <c r="B137" s="38" t="s">
        <v>294</v>
      </c>
      <c r="C137" s="39"/>
      <c r="D137" s="48"/>
      <c r="E137" s="49"/>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154"/>
      <c r="DI137" s="42"/>
    </row>
    <row r="138" spans="1:113" s="155" customFormat="1" ht="14.85" customHeight="1">
      <c r="A138" s="37"/>
      <c r="B138" s="50" t="s">
        <v>295</v>
      </c>
      <c r="C138" s="39" t="s">
        <v>151</v>
      </c>
      <c r="D138" s="48">
        <v>301.85000000000002</v>
      </c>
      <c r="E138" s="49">
        <v>301.85000000000002</v>
      </c>
      <c r="F138" s="42">
        <f t="shared" ref="F138:F147" si="10">SUM(H138:DI138)</f>
        <v>13</v>
      </c>
      <c r="G138" s="42">
        <f t="shared" ref="G138:G147" si="11">F138*D138</f>
        <v>3924.05</v>
      </c>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v>2</v>
      </c>
      <c r="AI138" s="42"/>
      <c r="AJ138" s="42"/>
      <c r="AK138" s="42"/>
      <c r="AL138" s="42"/>
      <c r="AM138" s="42"/>
      <c r="AN138" s="42"/>
      <c r="AO138" s="42"/>
      <c r="AP138" s="42"/>
      <c r="AQ138" s="42"/>
      <c r="AR138" s="42"/>
      <c r="AS138" s="42"/>
      <c r="AT138" s="42">
        <v>4</v>
      </c>
      <c r="AU138" s="42"/>
      <c r="AV138" s="42"/>
      <c r="AW138" s="42"/>
      <c r="AX138" s="42"/>
      <c r="AY138" s="42">
        <v>2</v>
      </c>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v>5</v>
      </c>
      <c r="DA138" s="42"/>
      <c r="DB138" s="42"/>
      <c r="DC138" s="42"/>
      <c r="DD138" s="42"/>
      <c r="DE138" s="42"/>
      <c r="DF138" s="42"/>
      <c r="DG138" s="42"/>
      <c r="DH138" s="154"/>
      <c r="DI138" s="42"/>
    </row>
    <row r="139" spans="1:113" s="155" customFormat="1" ht="14.85" customHeight="1">
      <c r="A139" s="37"/>
      <c r="B139" s="50" t="s">
        <v>296</v>
      </c>
      <c r="C139" s="39" t="s">
        <v>133</v>
      </c>
      <c r="D139" s="48">
        <v>734.94</v>
      </c>
      <c r="E139" s="49">
        <v>734.94</v>
      </c>
      <c r="F139" s="42">
        <f t="shared" si="10"/>
        <v>17.07</v>
      </c>
      <c r="G139" s="42">
        <f t="shared" si="11"/>
        <v>12545.425800000001</v>
      </c>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v>2</v>
      </c>
      <c r="AI139" s="42"/>
      <c r="AJ139" s="42"/>
      <c r="AK139" s="42"/>
      <c r="AL139" s="42"/>
      <c r="AM139" s="42"/>
      <c r="AN139" s="42"/>
      <c r="AO139" s="42"/>
      <c r="AP139" s="42"/>
      <c r="AQ139" s="42"/>
      <c r="AR139" s="42"/>
      <c r="AS139" s="42"/>
      <c r="AT139" s="42"/>
      <c r="AU139" s="42"/>
      <c r="AV139" s="42"/>
      <c r="AW139" s="42"/>
      <c r="AX139" s="42"/>
      <c r="AY139" s="42">
        <v>0.95</v>
      </c>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v>0.64</v>
      </c>
      <c r="CM139" s="42"/>
      <c r="CN139" s="42"/>
      <c r="CO139" s="42"/>
      <c r="CP139" s="42"/>
      <c r="CQ139" s="42"/>
      <c r="CR139" s="42"/>
      <c r="CS139" s="42"/>
      <c r="CT139" s="42"/>
      <c r="CU139" s="42"/>
      <c r="CV139" s="42"/>
      <c r="CW139" s="42"/>
      <c r="CX139" s="42"/>
      <c r="CY139" s="42"/>
      <c r="CZ139" s="42">
        <v>12.48</v>
      </c>
      <c r="DA139" s="42"/>
      <c r="DB139" s="42"/>
      <c r="DC139" s="42"/>
      <c r="DD139" s="42"/>
      <c r="DE139" s="42"/>
      <c r="DF139" s="42"/>
      <c r="DG139" s="42"/>
      <c r="DH139" s="154"/>
      <c r="DI139" s="42">
        <v>1</v>
      </c>
    </row>
    <row r="140" spans="1:113" s="155" customFormat="1" ht="14.85" customHeight="1">
      <c r="A140" s="37"/>
      <c r="B140" s="50" t="s">
        <v>297</v>
      </c>
      <c r="C140" s="39" t="s">
        <v>151</v>
      </c>
      <c r="D140" s="48">
        <v>207.12</v>
      </c>
      <c r="E140" s="49">
        <v>207.12</v>
      </c>
      <c r="F140" s="42">
        <f t="shared" si="10"/>
        <v>5</v>
      </c>
      <c r="G140" s="42">
        <f t="shared" si="11"/>
        <v>1035.5999999999999</v>
      </c>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v>5</v>
      </c>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154"/>
      <c r="DI140" s="42"/>
    </row>
    <row r="141" spans="1:113" s="155" customFormat="1" ht="14.85" customHeight="1">
      <c r="A141" s="37"/>
      <c r="B141" s="50" t="s">
        <v>298</v>
      </c>
      <c r="C141" s="39" t="s">
        <v>151</v>
      </c>
      <c r="D141" s="48">
        <v>1193.96</v>
      </c>
      <c r="E141" s="49">
        <v>1193.96</v>
      </c>
      <c r="F141" s="42">
        <f t="shared" si="10"/>
        <v>0</v>
      </c>
      <c r="G141" s="42">
        <f t="shared" si="11"/>
        <v>0</v>
      </c>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154"/>
      <c r="DI141" s="42"/>
    </row>
    <row r="142" spans="1:113" s="155" customFormat="1" ht="13.7" customHeight="1">
      <c r="A142" s="37"/>
      <c r="B142" s="47" t="s">
        <v>154</v>
      </c>
      <c r="C142" s="39" t="s">
        <v>151</v>
      </c>
      <c r="D142" s="48">
        <v>279.04000000000002</v>
      </c>
      <c r="E142" s="49">
        <v>279.04000000000002</v>
      </c>
      <c r="F142" s="42">
        <f t="shared" si="10"/>
        <v>0</v>
      </c>
      <c r="G142" s="42">
        <f t="shared" si="11"/>
        <v>0</v>
      </c>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154"/>
      <c r="DI142" s="42"/>
    </row>
    <row r="143" spans="1:113" s="155" customFormat="1" ht="14.85" customHeight="1">
      <c r="A143" s="37"/>
      <c r="B143" s="47" t="s">
        <v>156</v>
      </c>
      <c r="C143" s="39" t="s">
        <v>151</v>
      </c>
      <c r="D143" s="48">
        <v>451.42</v>
      </c>
      <c r="E143" s="49">
        <v>451.42</v>
      </c>
      <c r="F143" s="42">
        <f t="shared" si="10"/>
        <v>0</v>
      </c>
      <c r="G143" s="42">
        <f t="shared" si="11"/>
        <v>0</v>
      </c>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154"/>
      <c r="DI143" s="42"/>
    </row>
    <row r="144" spans="1:113" s="155" customFormat="1" ht="14.85" customHeight="1">
      <c r="A144" s="37"/>
      <c r="B144" s="47" t="s">
        <v>158</v>
      </c>
      <c r="C144" s="39" t="s">
        <v>151</v>
      </c>
      <c r="D144" s="48">
        <v>218.8</v>
      </c>
      <c r="E144" s="49">
        <v>218.8</v>
      </c>
      <c r="F144" s="42">
        <f t="shared" si="10"/>
        <v>0</v>
      </c>
      <c r="G144" s="42">
        <f t="shared" si="11"/>
        <v>0</v>
      </c>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154"/>
      <c r="DI144" s="42"/>
    </row>
    <row r="145" spans="1:113" s="155" customFormat="1" ht="14.85" customHeight="1">
      <c r="A145" s="37"/>
      <c r="B145" s="50" t="s">
        <v>299</v>
      </c>
      <c r="C145" s="39" t="s">
        <v>151</v>
      </c>
      <c r="D145" s="48">
        <v>1604.94</v>
      </c>
      <c r="E145" s="49">
        <v>1604.94</v>
      </c>
      <c r="F145" s="42">
        <f t="shared" si="10"/>
        <v>0</v>
      </c>
      <c r="G145" s="42">
        <f t="shared" si="11"/>
        <v>0</v>
      </c>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154"/>
      <c r="DI145" s="42"/>
    </row>
    <row r="146" spans="1:113" s="155" customFormat="1" ht="14.85" customHeight="1">
      <c r="A146" s="37"/>
      <c r="B146" s="50" t="s">
        <v>300</v>
      </c>
      <c r="C146" s="39" t="s">
        <v>151</v>
      </c>
      <c r="D146" s="48">
        <v>4151.18</v>
      </c>
      <c r="E146" s="49">
        <v>4151.18</v>
      </c>
      <c r="F146" s="42">
        <f t="shared" si="10"/>
        <v>0</v>
      </c>
      <c r="G146" s="42">
        <f t="shared" si="11"/>
        <v>0</v>
      </c>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154"/>
      <c r="DI146" s="42"/>
    </row>
    <row r="147" spans="1:113" s="155" customFormat="1" ht="14.85" customHeight="1">
      <c r="A147" s="37"/>
      <c r="B147" s="50" t="s">
        <v>301</v>
      </c>
      <c r="C147" s="39" t="s">
        <v>151</v>
      </c>
      <c r="D147" s="48">
        <v>289.44</v>
      </c>
      <c r="E147" s="49">
        <v>289.44</v>
      </c>
      <c r="F147" s="42">
        <f t="shared" si="10"/>
        <v>4</v>
      </c>
      <c r="G147" s="42">
        <f t="shared" si="11"/>
        <v>1157.76</v>
      </c>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v>2</v>
      </c>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v>1</v>
      </c>
      <c r="CC147" s="42"/>
      <c r="CD147" s="42"/>
      <c r="CE147" s="42"/>
      <c r="CF147" s="42"/>
      <c r="CG147" s="42"/>
      <c r="CH147" s="42"/>
      <c r="CI147" s="42"/>
      <c r="CJ147" s="42"/>
      <c r="CK147" s="42"/>
      <c r="CL147" s="42"/>
      <c r="CM147" s="42"/>
      <c r="CN147" s="42"/>
      <c r="CO147" s="42"/>
      <c r="CP147" s="42">
        <v>1</v>
      </c>
      <c r="CQ147" s="42"/>
      <c r="CR147" s="42"/>
      <c r="CS147" s="42"/>
      <c r="CT147" s="42"/>
      <c r="CU147" s="42"/>
      <c r="CV147" s="42"/>
      <c r="CW147" s="42"/>
      <c r="CX147" s="42"/>
      <c r="CY147" s="42"/>
      <c r="CZ147" s="42"/>
      <c r="DA147" s="42"/>
      <c r="DB147" s="42"/>
      <c r="DC147" s="42"/>
      <c r="DD147" s="42"/>
      <c r="DE147" s="42"/>
      <c r="DF147" s="42"/>
      <c r="DG147" s="42"/>
      <c r="DH147" s="154"/>
      <c r="DI147" s="42"/>
    </row>
    <row r="148" spans="1:113" s="159" customFormat="1" ht="55.5" customHeight="1">
      <c r="A148" s="57" t="s">
        <v>302</v>
      </c>
      <c r="B148" s="58" t="s">
        <v>303</v>
      </c>
      <c r="C148" s="58"/>
      <c r="D148" s="59"/>
      <c r="E148" s="60"/>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c r="BR148" s="61"/>
      <c r="BS148" s="61"/>
      <c r="BT148" s="61"/>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c r="CS148" s="61"/>
      <c r="CT148" s="61"/>
      <c r="CU148" s="61"/>
      <c r="CV148" s="61"/>
      <c r="CW148" s="61"/>
      <c r="CX148" s="61"/>
      <c r="CY148" s="61"/>
      <c r="CZ148" s="61"/>
      <c r="DA148" s="61"/>
      <c r="DB148" s="61"/>
      <c r="DC148" s="61"/>
      <c r="DD148" s="61"/>
      <c r="DE148" s="61"/>
      <c r="DF148" s="61"/>
      <c r="DG148" s="61"/>
      <c r="DH148" s="158"/>
      <c r="DI148" s="61"/>
    </row>
    <row r="149" spans="1:113" s="25" customFormat="1" ht="45.2" customHeight="1">
      <c r="A149" s="62" t="s">
        <v>304</v>
      </c>
      <c r="B149" s="63" t="s">
        <v>305</v>
      </c>
      <c r="C149" s="64" t="s">
        <v>306</v>
      </c>
      <c r="D149" s="65">
        <v>50</v>
      </c>
      <c r="E149" s="66">
        <v>50</v>
      </c>
      <c r="F149" s="23">
        <f>SUM(H149:DI149)</f>
        <v>256</v>
      </c>
      <c r="G149" s="23">
        <f>F149*D149</f>
        <v>12800</v>
      </c>
      <c r="H149" s="23">
        <v>35</v>
      </c>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v>32</v>
      </c>
      <c r="AP149" s="23"/>
      <c r="AQ149" s="23">
        <v>43</v>
      </c>
      <c r="AR149" s="23"/>
      <c r="AS149" s="23"/>
      <c r="AT149" s="23"/>
      <c r="AU149" s="23"/>
      <c r="AV149" s="23"/>
      <c r="AW149" s="23"/>
      <c r="AX149" s="23">
        <v>36</v>
      </c>
      <c r="AY149" s="23"/>
      <c r="AZ149" s="23">
        <v>19</v>
      </c>
      <c r="BA149" s="23"/>
      <c r="BB149" s="23"/>
      <c r="BC149" s="23"/>
      <c r="BD149" s="23">
        <v>24</v>
      </c>
      <c r="BE149" s="23">
        <v>20</v>
      </c>
      <c r="BF149" s="23">
        <v>20</v>
      </c>
      <c r="BG149" s="23"/>
      <c r="BH149" s="23"/>
      <c r="BI149" s="23"/>
      <c r="BJ149" s="23"/>
      <c r="BK149" s="23"/>
      <c r="BL149" s="23"/>
      <c r="BM149" s="23"/>
      <c r="BN149" s="23"/>
      <c r="BO149" s="23"/>
      <c r="BP149" s="23"/>
      <c r="BQ149" s="23"/>
      <c r="BR149" s="23"/>
      <c r="BS149" s="23"/>
      <c r="BT149" s="23"/>
      <c r="BU149" s="23"/>
      <c r="BV149" s="23"/>
      <c r="BW149" s="23"/>
      <c r="BX149" s="23"/>
      <c r="BY149" s="23"/>
      <c r="BZ149" s="23"/>
      <c r="CA149" s="23"/>
      <c r="CB149" s="23"/>
      <c r="CC149" s="23"/>
      <c r="CD149" s="23"/>
      <c r="CE149" s="23"/>
      <c r="CF149" s="23"/>
      <c r="CG149" s="23"/>
      <c r="CH149" s="23"/>
      <c r="CI149" s="23"/>
      <c r="CJ149" s="23"/>
      <c r="CK149" s="23"/>
      <c r="CL149" s="23"/>
      <c r="CM149" s="23"/>
      <c r="CN149" s="23"/>
      <c r="CO149" s="23"/>
      <c r="CP149" s="23"/>
      <c r="CQ149" s="23"/>
      <c r="CR149" s="23"/>
      <c r="CS149" s="23"/>
      <c r="CT149" s="23">
        <v>8</v>
      </c>
      <c r="CU149" s="23">
        <v>19</v>
      </c>
      <c r="CV149" s="23"/>
      <c r="CW149" s="23"/>
      <c r="CX149" s="23"/>
      <c r="CY149" s="23"/>
      <c r="CZ149" s="23"/>
      <c r="DA149" s="23"/>
      <c r="DB149" s="23"/>
      <c r="DC149" s="23"/>
      <c r="DD149" s="23"/>
      <c r="DE149" s="23"/>
      <c r="DF149" s="23"/>
      <c r="DG149" s="23"/>
      <c r="DH149" s="24"/>
      <c r="DI149" s="23"/>
    </row>
    <row r="150" spans="1:113" s="159" customFormat="1" ht="52.9" customHeight="1">
      <c r="A150" s="67" t="s">
        <v>307</v>
      </c>
      <c r="B150" s="68" t="s">
        <v>308</v>
      </c>
      <c r="C150" s="69"/>
      <c r="D150" s="70"/>
      <c r="E150" s="7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1"/>
      <c r="BS150" s="61"/>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c r="DE150" s="61"/>
      <c r="DF150" s="61"/>
      <c r="DG150" s="61"/>
      <c r="DH150" s="158"/>
      <c r="DI150" s="61"/>
    </row>
    <row r="151" spans="1:113" s="159" customFormat="1" ht="31.35" customHeight="1">
      <c r="A151" s="72" t="s">
        <v>309</v>
      </c>
      <c r="B151" s="73" t="s">
        <v>310</v>
      </c>
      <c r="C151" s="69"/>
      <c r="D151" s="70"/>
      <c r="E151" s="7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61"/>
      <c r="DH151" s="158"/>
      <c r="DI151" s="61"/>
    </row>
    <row r="152" spans="1:113" s="159" customFormat="1" ht="38.25" customHeight="1">
      <c r="A152" s="72"/>
      <c r="B152" s="73" t="s">
        <v>311</v>
      </c>
      <c r="C152" s="69" t="s">
        <v>312</v>
      </c>
      <c r="D152" s="70">
        <v>193.67037239999999</v>
      </c>
      <c r="E152" s="71">
        <v>193.67037239999999</v>
      </c>
      <c r="F152" s="61">
        <f>SUM(H152:DI152)</f>
        <v>0</v>
      </c>
      <c r="G152" s="61">
        <f>F152*D152</f>
        <v>0</v>
      </c>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1"/>
      <c r="BS152" s="61"/>
      <c r="BT152" s="61"/>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1"/>
      <c r="CR152" s="61"/>
      <c r="CS152" s="61"/>
      <c r="CT152" s="61"/>
      <c r="CU152" s="61"/>
      <c r="CV152" s="61"/>
      <c r="CW152" s="61"/>
      <c r="CX152" s="61"/>
      <c r="CY152" s="61"/>
      <c r="CZ152" s="61"/>
      <c r="DA152" s="61"/>
      <c r="DB152" s="61"/>
      <c r="DC152" s="61"/>
      <c r="DD152" s="61"/>
      <c r="DE152" s="61"/>
      <c r="DF152" s="61"/>
      <c r="DG152" s="61"/>
      <c r="DH152" s="158"/>
      <c r="DI152" s="61"/>
    </row>
    <row r="153" spans="1:113" s="159" customFormat="1" ht="34.35" customHeight="1">
      <c r="A153" s="72"/>
      <c r="B153" s="73" t="s">
        <v>313</v>
      </c>
      <c r="C153" s="69" t="s">
        <v>314</v>
      </c>
      <c r="D153" s="70">
        <v>77.482209199999986</v>
      </c>
      <c r="E153" s="71">
        <v>77.482209199999986</v>
      </c>
      <c r="F153" s="61">
        <f>SUM(H153:DI153)</f>
        <v>65.262</v>
      </c>
      <c r="G153" s="61">
        <f>F153*D153</f>
        <v>5056.6439368103993</v>
      </c>
      <c r="H153" s="61"/>
      <c r="I153" s="61"/>
      <c r="J153" s="61"/>
      <c r="K153" s="61"/>
      <c r="L153" s="61">
        <v>3</v>
      </c>
      <c r="M153" s="61"/>
      <c r="N153" s="61"/>
      <c r="O153" s="61">
        <v>1.5</v>
      </c>
      <c r="P153" s="61"/>
      <c r="Q153" s="61"/>
      <c r="R153" s="61"/>
      <c r="S153" s="61">
        <v>1.5</v>
      </c>
      <c r="T153" s="61"/>
      <c r="U153" s="61"/>
      <c r="V153" s="61">
        <v>1.5</v>
      </c>
      <c r="W153" s="61"/>
      <c r="X153" s="61">
        <v>1.5</v>
      </c>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v>10.002000000000001</v>
      </c>
      <c r="AU153" s="61">
        <v>1.5</v>
      </c>
      <c r="AV153" s="61"/>
      <c r="AW153" s="61"/>
      <c r="AX153" s="61"/>
      <c r="AY153" s="61">
        <v>6.03</v>
      </c>
      <c r="AZ153" s="61"/>
      <c r="BA153" s="61"/>
      <c r="BB153" s="61"/>
      <c r="BC153" s="61"/>
      <c r="BD153" s="61"/>
      <c r="BE153" s="61"/>
      <c r="BF153" s="61"/>
      <c r="BG153" s="61"/>
      <c r="BH153" s="61"/>
      <c r="BI153" s="61"/>
      <c r="BJ153" s="61"/>
      <c r="BK153" s="61"/>
      <c r="BL153" s="61"/>
      <c r="BM153" s="61"/>
      <c r="BN153" s="61"/>
      <c r="BO153" s="61"/>
      <c r="BP153" s="61"/>
      <c r="BQ153" s="61"/>
      <c r="BR153" s="61"/>
      <c r="BS153" s="61"/>
      <c r="BT153" s="61"/>
      <c r="BU153" s="61"/>
      <c r="BV153" s="61"/>
      <c r="BW153" s="61"/>
      <c r="BX153" s="61"/>
      <c r="BY153" s="61"/>
      <c r="BZ153" s="61"/>
      <c r="CA153" s="61">
        <v>1.5</v>
      </c>
      <c r="CB153" s="61"/>
      <c r="CC153" s="61"/>
      <c r="CD153" s="61">
        <v>1.5</v>
      </c>
      <c r="CE153" s="61">
        <v>14.5</v>
      </c>
      <c r="CF153" s="61"/>
      <c r="CG153" s="61"/>
      <c r="CH153" s="61"/>
      <c r="CI153" s="61"/>
      <c r="CJ153" s="61"/>
      <c r="CK153" s="61"/>
      <c r="CL153" s="61"/>
      <c r="CM153" s="61">
        <v>1.5</v>
      </c>
      <c r="CN153" s="61"/>
      <c r="CO153" s="61"/>
      <c r="CP153" s="61"/>
      <c r="CQ153" s="61"/>
      <c r="CR153" s="61"/>
      <c r="CS153" s="61"/>
      <c r="CT153" s="61"/>
      <c r="CU153" s="61"/>
      <c r="CV153" s="61"/>
      <c r="CW153" s="61"/>
      <c r="CX153" s="61"/>
      <c r="CY153" s="61">
        <v>8.99</v>
      </c>
      <c r="CZ153" s="61">
        <v>8.07</v>
      </c>
      <c r="DA153" s="61"/>
      <c r="DB153" s="61"/>
      <c r="DC153" s="61"/>
      <c r="DD153" s="61">
        <v>2.67</v>
      </c>
      <c r="DE153" s="61"/>
      <c r="DF153" s="61"/>
      <c r="DG153" s="61"/>
      <c r="DH153" s="158"/>
      <c r="DI153" s="61"/>
    </row>
    <row r="154" spans="1:113" s="159" customFormat="1" ht="29.45" customHeight="1">
      <c r="A154" s="72"/>
      <c r="B154" s="73" t="s">
        <v>315</v>
      </c>
      <c r="C154" s="69" t="s">
        <v>316</v>
      </c>
      <c r="D154" s="70">
        <v>11620.45</v>
      </c>
      <c r="E154" s="71">
        <v>11620.452344000001</v>
      </c>
      <c r="F154" s="61">
        <f>SUM(H154:DI154)</f>
        <v>6.7899999999999974</v>
      </c>
      <c r="G154" s="61">
        <f>F154*D154</f>
        <v>78902.855499999976</v>
      </c>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v>0.01</v>
      </c>
      <c r="AJ154" s="61"/>
      <c r="AK154" s="61">
        <v>0.02</v>
      </c>
      <c r="AL154" s="61"/>
      <c r="AM154" s="61"/>
      <c r="AN154" s="61"/>
      <c r="AO154" s="61"/>
      <c r="AP154" s="61"/>
      <c r="AQ154" s="61"/>
      <c r="AR154" s="61">
        <v>0.01</v>
      </c>
      <c r="AS154" s="61"/>
      <c r="AT154" s="61">
        <v>0.02</v>
      </c>
      <c r="AU154" s="61"/>
      <c r="AV154" s="61"/>
      <c r="AW154" s="61"/>
      <c r="AX154" s="61"/>
      <c r="AY154" s="61"/>
      <c r="AZ154" s="61"/>
      <c r="BA154" s="61"/>
      <c r="BB154" s="61">
        <v>0.04</v>
      </c>
      <c r="BC154" s="61"/>
      <c r="BD154" s="61"/>
      <c r="BE154" s="61">
        <v>0.03</v>
      </c>
      <c r="BF154" s="61">
        <v>0.18</v>
      </c>
      <c r="BG154" s="61">
        <v>0.39</v>
      </c>
      <c r="BH154" s="61">
        <v>0.53</v>
      </c>
      <c r="BI154" s="61"/>
      <c r="BJ154" s="61"/>
      <c r="BK154" s="61">
        <v>0.01</v>
      </c>
      <c r="BL154" s="61">
        <v>0.02</v>
      </c>
      <c r="BM154" s="61"/>
      <c r="BN154" s="61">
        <v>0.03</v>
      </c>
      <c r="BO154" s="61">
        <v>0.01</v>
      </c>
      <c r="BP154" s="61">
        <v>0.01</v>
      </c>
      <c r="BQ154" s="61">
        <v>0.03</v>
      </c>
      <c r="BR154" s="61">
        <v>0.46</v>
      </c>
      <c r="BS154" s="61">
        <v>0.43</v>
      </c>
      <c r="BT154" s="61">
        <v>0.02</v>
      </c>
      <c r="BU154" s="61"/>
      <c r="BV154" s="61">
        <v>0.01</v>
      </c>
      <c r="BW154" s="61">
        <v>0.28999999999999998</v>
      </c>
      <c r="BX154" s="61">
        <v>0.01</v>
      </c>
      <c r="BY154" s="61"/>
      <c r="BZ154" s="61">
        <v>0.02</v>
      </c>
      <c r="CA154" s="61">
        <v>0.32</v>
      </c>
      <c r="CB154" s="61">
        <v>0.04</v>
      </c>
      <c r="CC154" s="61">
        <v>0.01</v>
      </c>
      <c r="CD154" s="61">
        <v>0.01</v>
      </c>
      <c r="CE154" s="61">
        <v>0.06</v>
      </c>
      <c r="CF154" s="61"/>
      <c r="CG154" s="61">
        <v>0.02</v>
      </c>
      <c r="CH154" s="61">
        <v>0.01</v>
      </c>
      <c r="CI154" s="61">
        <v>0.01</v>
      </c>
      <c r="CJ154" s="61">
        <v>0.06</v>
      </c>
      <c r="CK154" s="61">
        <v>0.56000000000000005</v>
      </c>
      <c r="CL154" s="61">
        <v>0.01</v>
      </c>
      <c r="CM154" s="61">
        <v>0.01</v>
      </c>
      <c r="CN154" s="61">
        <v>0.02</v>
      </c>
      <c r="CO154" s="61">
        <v>0.36</v>
      </c>
      <c r="CP154" s="61">
        <v>0.01</v>
      </c>
      <c r="CQ154" s="61">
        <v>0.19</v>
      </c>
      <c r="CR154" s="61">
        <v>0.33</v>
      </c>
      <c r="CS154" s="61">
        <v>0.63</v>
      </c>
      <c r="CT154" s="61"/>
      <c r="CU154" s="61"/>
      <c r="CV154" s="61">
        <v>0.27</v>
      </c>
      <c r="CW154" s="61">
        <v>7.0000000000000007E-2</v>
      </c>
      <c r="CX154" s="61">
        <v>0.02</v>
      </c>
      <c r="CY154" s="61">
        <v>0.65</v>
      </c>
      <c r="CZ154" s="61">
        <v>0.3</v>
      </c>
      <c r="DA154" s="61">
        <v>0.1</v>
      </c>
      <c r="DB154" s="61"/>
      <c r="DC154" s="61">
        <v>0.02</v>
      </c>
      <c r="DD154" s="61">
        <v>0.09</v>
      </c>
      <c r="DE154" s="61"/>
      <c r="DF154" s="61"/>
      <c r="DG154" s="61"/>
      <c r="DH154" s="158"/>
      <c r="DI154" s="61">
        <v>0.03</v>
      </c>
    </row>
    <row r="155" spans="1:113" s="159" customFormat="1" ht="29.45" customHeight="1">
      <c r="A155" s="72" t="s">
        <v>317</v>
      </c>
      <c r="B155" s="73" t="s">
        <v>318</v>
      </c>
      <c r="C155" s="69"/>
      <c r="D155" s="70"/>
      <c r="E155" s="7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160"/>
      <c r="CY155" s="61"/>
      <c r="CZ155" s="61"/>
      <c r="DA155" s="61"/>
      <c r="DB155" s="61"/>
      <c r="DC155" s="61"/>
      <c r="DD155" s="61"/>
      <c r="DE155" s="61"/>
      <c r="DF155" s="61"/>
      <c r="DG155" s="61"/>
      <c r="DH155" s="158"/>
      <c r="DI155" s="61"/>
    </row>
    <row r="156" spans="1:113" s="159" customFormat="1" ht="18.600000000000001" customHeight="1">
      <c r="A156" s="72"/>
      <c r="B156" s="74" t="s">
        <v>319</v>
      </c>
      <c r="C156" s="69" t="s">
        <v>146</v>
      </c>
      <c r="D156" s="70">
        <v>26.761335600000002</v>
      </c>
      <c r="E156" s="71">
        <v>26.761335600000002</v>
      </c>
      <c r="F156" s="61">
        <f t="shared" ref="F156:F225" si="12">SUM(H156:DI156)</f>
        <v>24</v>
      </c>
      <c r="G156" s="61">
        <f t="shared" ref="G156:G229" si="13">F156*D156</f>
        <v>642.27205440000012</v>
      </c>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v>24</v>
      </c>
      <c r="CW156" s="61"/>
      <c r="CX156" s="61"/>
      <c r="CY156" s="61"/>
      <c r="CZ156" s="61"/>
      <c r="DA156" s="61"/>
      <c r="DB156" s="61"/>
      <c r="DC156" s="61"/>
      <c r="DD156" s="61"/>
      <c r="DE156" s="61"/>
      <c r="DF156" s="61"/>
      <c r="DG156" s="61"/>
      <c r="DH156" s="158"/>
      <c r="DI156" s="61"/>
    </row>
    <row r="157" spans="1:113" s="159" customFormat="1" ht="19.5" customHeight="1">
      <c r="A157" s="72"/>
      <c r="B157" s="75" t="s">
        <v>320</v>
      </c>
      <c r="C157" s="76" t="s">
        <v>321</v>
      </c>
      <c r="D157" s="70">
        <v>26.761335600000002</v>
      </c>
      <c r="E157" s="71">
        <v>26.761335600000002</v>
      </c>
      <c r="F157" s="61">
        <f t="shared" si="12"/>
        <v>158</v>
      </c>
      <c r="G157" s="61">
        <f t="shared" si="13"/>
        <v>4228.2910248000007</v>
      </c>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v>4</v>
      </c>
      <c r="BM157" s="61"/>
      <c r="BN157" s="61"/>
      <c r="BO157" s="61"/>
      <c r="BP157" s="61"/>
      <c r="BQ157" s="61"/>
      <c r="BR157" s="61">
        <v>4</v>
      </c>
      <c r="BS157" s="61"/>
      <c r="BT157" s="61"/>
      <c r="BU157" s="61"/>
      <c r="BV157" s="61"/>
      <c r="BW157" s="61"/>
      <c r="BX157" s="61"/>
      <c r="BY157" s="61"/>
      <c r="BZ157" s="61"/>
      <c r="CA157" s="61"/>
      <c r="CB157" s="61">
        <v>75</v>
      </c>
      <c r="CC157" s="61"/>
      <c r="CD157" s="61"/>
      <c r="CE157" s="61"/>
      <c r="CF157" s="61"/>
      <c r="CG157" s="61"/>
      <c r="CH157" s="61"/>
      <c r="CI157" s="61"/>
      <c r="CJ157" s="61"/>
      <c r="CK157" s="61">
        <v>5</v>
      </c>
      <c r="CL157" s="61"/>
      <c r="CM157" s="61">
        <v>5</v>
      </c>
      <c r="CN157" s="61"/>
      <c r="CO157" s="61"/>
      <c r="CP157" s="61">
        <v>12</v>
      </c>
      <c r="CQ157" s="61"/>
      <c r="CR157" s="61"/>
      <c r="CS157" s="61"/>
      <c r="CT157" s="61"/>
      <c r="CU157" s="61"/>
      <c r="CV157" s="61">
        <v>51</v>
      </c>
      <c r="CW157" s="61">
        <v>2</v>
      </c>
      <c r="CX157" s="61"/>
      <c r="CY157" s="61"/>
      <c r="CZ157" s="61"/>
      <c r="DA157" s="61"/>
      <c r="DB157" s="61"/>
      <c r="DC157" s="61"/>
      <c r="DD157" s="61"/>
      <c r="DE157" s="61"/>
      <c r="DF157" s="61"/>
      <c r="DG157" s="61"/>
      <c r="DH157" s="158"/>
      <c r="DI157" s="61"/>
    </row>
    <row r="158" spans="1:113" s="159" customFormat="1" ht="17.649999999999999" customHeight="1">
      <c r="A158" s="72"/>
      <c r="B158" s="75" t="s">
        <v>322</v>
      </c>
      <c r="C158" s="69" t="s">
        <v>146</v>
      </c>
      <c r="D158" s="70">
        <v>26.761335600000002</v>
      </c>
      <c r="E158" s="71">
        <v>26.761335600000002</v>
      </c>
      <c r="F158" s="61">
        <f t="shared" si="12"/>
        <v>0</v>
      </c>
      <c r="G158" s="61">
        <f t="shared" si="13"/>
        <v>0</v>
      </c>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158"/>
      <c r="DI158" s="61"/>
    </row>
    <row r="159" spans="1:113" s="159" customFormat="1" ht="16.7" customHeight="1">
      <c r="A159" s="72"/>
      <c r="B159" s="74" t="s">
        <v>323</v>
      </c>
      <c r="C159" s="69" t="s">
        <v>324</v>
      </c>
      <c r="D159" s="70">
        <v>3259.46</v>
      </c>
      <c r="E159" s="71">
        <v>3259.46</v>
      </c>
      <c r="F159" s="61">
        <f t="shared" si="12"/>
        <v>0</v>
      </c>
      <c r="G159" s="61">
        <f t="shared" si="13"/>
        <v>0</v>
      </c>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158"/>
      <c r="DI159" s="61"/>
    </row>
    <row r="160" spans="1:113" s="159" customFormat="1" ht="15.75" customHeight="1">
      <c r="A160" s="72"/>
      <c r="B160" s="74" t="s">
        <v>325</v>
      </c>
      <c r="C160" s="69" t="s">
        <v>324</v>
      </c>
      <c r="D160" s="70">
        <v>4879.5200000000004</v>
      </c>
      <c r="E160" s="71">
        <v>4879.5200000000004</v>
      </c>
      <c r="F160" s="61">
        <f t="shared" si="12"/>
        <v>0</v>
      </c>
      <c r="G160" s="61">
        <f t="shared" si="13"/>
        <v>0</v>
      </c>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c r="DE160" s="61"/>
      <c r="DF160" s="61"/>
      <c r="DG160" s="61"/>
      <c r="DH160" s="158"/>
      <c r="DI160" s="61"/>
    </row>
    <row r="161" spans="1:113" s="159" customFormat="1" ht="13.7" customHeight="1">
      <c r="A161" s="72"/>
      <c r="B161" s="74" t="s">
        <v>326</v>
      </c>
      <c r="C161" s="69" t="s">
        <v>324</v>
      </c>
      <c r="D161" s="70">
        <v>4879.5200000000004</v>
      </c>
      <c r="E161" s="71">
        <v>4879.5200000000004</v>
      </c>
      <c r="F161" s="61">
        <f t="shared" si="12"/>
        <v>0</v>
      </c>
      <c r="G161" s="61">
        <f t="shared" si="13"/>
        <v>0</v>
      </c>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61"/>
      <c r="DH161" s="158"/>
      <c r="DI161" s="61"/>
    </row>
    <row r="162" spans="1:113" s="159" customFormat="1" ht="13.7" customHeight="1">
      <c r="A162" s="72"/>
      <c r="B162" s="74" t="s">
        <v>327</v>
      </c>
      <c r="C162" s="69" t="s">
        <v>151</v>
      </c>
      <c r="D162" s="70">
        <v>2963.47</v>
      </c>
      <c r="E162" s="71">
        <v>2963.47</v>
      </c>
      <c r="F162" s="61">
        <f t="shared" si="12"/>
        <v>0</v>
      </c>
      <c r="G162" s="61">
        <f t="shared" si="13"/>
        <v>0</v>
      </c>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c r="DH162" s="158"/>
      <c r="DI162" s="61"/>
    </row>
    <row r="163" spans="1:113" s="159" customFormat="1" ht="14.65" customHeight="1">
      <c r="A163" s="72"/>
      <c r="B163" s="74" t="s">
        <v>328</v>
      </c>
      <c r="C163" s="69" t="s">
        <v>151</v>
      </c>
      <c r="D163" s="70">
        <v>4576.49</v>
      </c>
      <c r="E163" s="71">
        <v>4576.49</v>
      </c>
      <c r="F163" s="61">
        <f t="shared" si="12"/>
        <v>1</v>
      </c>
      <c r="G163" s="61">
        <f t="shared" si="13"/>
        <v>4576.49</v>
      </c>
      <c r="H163" s="61"/>
      <c r="I163" s="61"/>
      <c r="J163" s="61"/>
      <c r="K163" s="61"/>
      <c r="L163" s="61"/>
      <c r="M163" s="61"/>
      <c r="N163" s="61"/>
      <c r="O163" s="61"/>
      <c r="P163" s="61"/>
      <c r="Q163" s="61"/>
      <c r="R163" s="61"/>
      <c r="S163" s="61"/>
      <c r="T163" s="61">
        <v>1</v>
      </c>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c r="DE163" s="61"/>
      <c r="DF163" s="61"/>
      <c r="DG163" s="61"/>
      <c r="DH163" s="158"/>
      <c r="DI163" s="61"/>
    </row>
    <row r="164" spans="1:113" s="159" customFormat="1" ht="14.65" customHeight="1">
      <c r="A164" s="72"/>
      <c r="B164" s="74" t="s">
        <v>329</v>
      </c>
      <c r="C164" s="69" t="s">
        <v>151</v>
      </c>
      <c r="D164" s="70">
        <v>5426.49</v>
      </c>
      <c r="E164" s="71">
        <v>5426.49</v>
      </c>
      <c r="F164" s="61">
        <f t="shared" si="12"/>
        <v>2</v>
      </c>
      <c r="G164" s="61">
        <f t="shared" si="13"/>
        <v>10852.98</v>
      </c>
      <c r="H164" s="61"/>
      <c r="I164" s="61"/>
      <c r="J164" s="61"/>
      <c r="K164" s="61"/>
      <c r="L164" s="61"/>
      <c r="M164" s="61"/>
      <c r="N164" s="61"/>
      <c r="O164" s="61"/>
      <c r="P164" s="61"/>
      <c r="Q164" s="61"/>
      <c r="R164" s="61"/>
      <c r="S164" s="61"/>
      <c r="T164" s="61"/>
      <c r="U164" s="61"/>
      <c r="V164" s="61"/>
      <c r="W164" s="61">
        <v>2</v>
      </c>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61"/>
      <c r="DH164" s="158"/>
      <c r="DI164" s="61"/>
    </row>
    <row r="165" spans="1:113" s="159" customFormat="1" ht="16.7" customHeight="1">
      <c r="A165" s="72"/>
      <c r="B165" s="75" t="s">
        <v>330</v>
      </c>
      <c r="C165" s="69" t="s">
        <v>151</v>
      </c>
      <c r="D165" s="70">
        <v>810.03</v>
      </c>
      <c r="E165" s="71">
        <v>810.03</v>
      </c>
      <c r="F165" s="61">
        <f t="shared" si="12"/>
        <v>3</v>
      </c>
      <c r="G165" s="61">
        <f t="shared" si="13"/>
        <v>2430.09</v>
      </c>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v>1</v>
      </c>
      <c r="AY165" s="61"/>
      <c r="AZ165" s="61"/>
      <c r="BA165" s="61"/>
      <c r="BB165" s="61"/>
      <c r="BC165" s="61"/>
      <c r="BD165" s="61"/>
      <c r="BE165" s="61"/>
      <c r="BF165" s="61"/>
      <c r="BG165" s="61"/>
      <c r="BH165" s="61"/>
      <c r="BI165" s="61"/>
      <c r="BJ165" s="61"/>
      <c r="BK165" s="61"/>
      <c r="BL165" s="61">
        <v>1</v>
      </c>
      <c r="BM165" s="61"/>
      <c r="BN165" s="61"/>
      <c r="BO165" s="61"/>
      <c r="BP165" s="61"/>
      <c r="BQ165" s="61"/>
      <c r="BR165" s="61"/>
      <c r="BS165" s="61"/>
      <c r="BT165" s="61"/>
      <c r="BU165" s="61"/>
      <c r="BV165" s="61"/>
      <c r="BW165" s="61"/>
      <c r="BX165" s="61"/>
      <c r="BY165" s="61"/>
      <c r="BZ165" s="61"/>
      <c r="CA165" s="61"/>
      <c r="CB165" s="61">
        <v>1</v>
      </c>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61"/>
      <c r="DH165" s="158"/>
      <c r="DI165" s="61"/>
    </row>
    <row r="166" spans="1:113" s="159" customFormat="1" ht="13.7" customHeight="1">
      <c r="A166" s="72"/>
      <c r="B166" s="74" t="s">
        <v>331</v>
      </c>
      <c r="C166" s="69" t="s">
        <v>151</v>
      </c>
      <c r="D166" s="70">
        <v>853.52</v>
      </c>
      <c r="E166" s="71">
        <v>853.52</v>
      </c>
      <c r="F166" s="61">
        <f t="shared" si="12"/>
        <v>3</v>
      </c>
      <c r="G166" s="61">
        <f t="shared" si="13"/>
        <v>2560.56</v>
      </c>
      <c r="H166" s="61"/>
      <c r="I166" s="61"/>
      <c r="J166" s="61"/>
      <c r="K166" s="61"/>
      <c r="L166" s="61"/>
      <c r="M166" s="61"/>
      <c r="N166" s="61"/>
      <c r="O166" s="61"/>
      <c r="P166" s="61"/>
      <c r="Q166" s="61"/>
      <c r="R166" s="61"/>
      <c r="S166" s="61"/>
      <c r="T166" s="61"/>
      <c r="U166" s="61"/>
      <c r="V166" s="61"/>
      <c r="W166" s="61">
        <v>1</v>
      </c>
      <c r="X166" s="61"/>
      <c r="Y166" s="61"/>
      <c r="Z166" s="61"/>
      <c r="AA166" s="61"/>
      <c r="AB166" s="61"/>
      <c r="AC166" s="61"/>
      <c r="AD166" s="61"/>
      <c r="AE166" s="61"/>
      <c r="AF166" s="61"/>
      <c r="AG166" s="61"/>
      <c r="AH166" s="61"/>
      <c r="AI166" s="61"/>
      <c r="AJ166" s="61"/>
      <c r="AK166" s="61"/>
      <c r="AL166" s="61"/>
      <c r="AM166" s="61"/>
      <c r="AN166" s="61"/>
      <c r="AO166" s="61">
        <v>2</v>
      </c>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158"/>
      <c r="DI166" s="61"/>
    </row>
    <row r="167" spans="1:113" s="159" customFormat="1" ht="16.7" customHeight="1">
      <c r="A167" s="72"/>
      <c r="B167" s="74" t="s">
        <v>332</v>
      </c>
      <c r="C167" s="69" t="s">
        <v>151</v>
      </c>
      <c r="D167" s="70">
        <v>1502.02</v>
      </c>
      <c r="E167" s="71">
        <v>1502.02</v>
      </c>
      <c r="F167" s="61">
        <f t="shared" si="12"/>
        <v>4</v>
      </c>
      <c r="G167" s="61">
        <f t="shared" si="13"/>
        <v>6008.08</v>
      </c>
      <c r="H167" s="61"/>
      <c r="I167" s="61"/>
      <c r="J167" s="61"/>
      <c r="K167" s="61"/>
      <c r="L167" s="61"/>
      <c r="M167" s="61"/>
      <c r="N167" s="61"/>
      <c r="O167" s="61"/>
      <c r="P167" s="61"/>
      <c r="Q167" s="61"/>
      <c r="R167" s="61"/>
      <c r="S167" s="61"/>
      <c r="T167" s="61">
        <v>4</v>
      </c>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158"/>
      <c r="DI167" s="61"/>
    </row>
    <row r="168" spans="1:113" s="159" customFormat="1" ht="16.7" customHeight="1">
      <c r="A168" s="72"/>
      <c r="B168" s="74" t="s">
        <v>333</v>
      </c>
      <c r="C168" s="69" t="s">
        <v>151</v>
      </c>
      <c r="D168" s="70">
        <v>1633.46</v>
      </c>
      <c r="E168" s="71">
        <v>1633.46</v>
      </c>
      <c r="F168" s="61">
        <f t="shared" si="12"/>
        <v>4</v>
      </c>
      <c r="G168" s="61">
        <f t="shared" si="13"/>
        <v>6533.84</v>
      </c>
      <c r="H168" s="61"/>
      <c r="I168" s="61"/>
      <c r="J168" s="61"/>
      <c r="K168" s="61"/>
      <c r="L168" s="61"/>
      <c r="M168" s="61"/>
      <c r="N168" s="61"/>
      <c r="O168" s="61"/>
      <c r="P168" s="61"/>
      <c r="Q168" s="61"/>
      <c r="R168" s="61"/>
      <c r="S168" s="61"/>
      <c r="T168" s="61"/>
      <c r="U168" s="61"/>
      <c r="V168" s="61"/>
      <c r="W168" s="61">
        <v>4</v>
      </c>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158"/>
      <c r="DI168" s="61"/>
    </row>
    <row r="169" spans="1:113" s="159" customFormat="1" ht="14.65" customHeight="1">
      <c r="A169" s="72"/>
      <c r="B169" s="75" t="s">
        <v>334</v>
      </c>
      <c r="C169" s="69" t="s">
        <v>151</v>
      </c>
      <c r="D169" s="70">
        <v>361.19</v>
      </c>
      <c r="E169" s="71">
        <v>361.19</v>
      </c>
      <c r="F169" s="61">
        <f t="shared" si="12"/>
        <v>24</v>
      </c>
      <c r="G169" s="61">
        <f t="shared" si="13"/>
        <v>8668.56</v>
      </c>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v>1</v>
      </c>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v>2</v>
      </c>
      <c r="BM169" s="61"/>
      <c r="BN169" s="61"/>
      <c r="BO169" s="61"/>
      <c r="BP169" s="61"/>
      <c r="BQ169" s="61"/>
      <c r="BR169" s="61"/>
      <c r="BS169" s="61"/>
      <c r="BT169" s="61"/>
      <c r="BU169" s="61"/>
      <c r="BV169" s="61"/>
      <c r="BW169" s="61">
        <v>1</v>
      </c>
      <c r="BX169" s="61"/>
      <c r="BY169" s="61"/>
      <c r="BZ169" s="61">
        <v>1</v>
      </c>
      <c r="CA169" s="61"/>
      <c r="CB169" s="61">
        <v>2</v>
      </c>
      <c r="CC169" s="61">
        <v>1</v>
      </c>
      <c r="CD169" s="61"/>
      <c r="CE169" s="61">
        <v>1</v>
      </c>
      <c r="CF169" s="61"/>
      <c r="CG169" s="61"/>
      <c r="CH169" s="61"/>
      <c r="CI169" s="61">
        <v>2</v>
      </c>
      <c r="CJ169" s="61"/>
      <c r="CK169" s="61"/>
      <c r="CL169" s="61"/>
      <c r="CM169" s="61"/>
      <c r="CN169" s="61"/>
      <c r="CO169" s="61"/>
      <c r="CP169" s="61">
        <v>1</v>
      </c>
      <c r="CQ169" s="61">
        <v>1</v>
      </c>
      <c r="CR169" s="61"/>
      <c r="CS169" s="61">
        <v>4</v>
      </c>
      <c r="CT169" s="61"/>
      <c r="CU169" s="61"/>
      <c r="CV169" s="61">
        <v>3</v>
      </c>
      <c r="CW169" s="61"/>
      <c r="CX169" s="61"/>
      <c r="CY169" s="61">
        <v>2</v>
      </c>
      <c r="CZ169" s="61"/>
      <c r="DA169" s="61"/>
      <c r="DB169" s="61"/>
      <c r="DC169" s="61">
        <v>2</v>
      </c>
      <c r="DD169" s="61"/>
      <c r="DE169" s="61"/>
      <c r="DF169" s="61"/>
      <c r="DG169" s="61"/>
      <c r="DH169" s="158"/>
      <c r="DI169" s="61"/>
    </row>
    <row r="170" spans="1:113" s="159" customFormat="1" ht="14.65" customHeight="1">
      <c r="A170" s="72"/>
      <c r="B170" s="75" t="s">
        <v>335</v>
      </c>
      <c r="C170" s="69" t="s">
        <v>151</v>
      </c>
      <c r="D170" s="70">
        <v>474.48</v>
      </c>
      <c r="E170" s="71">
        <v>474.48</v>
      </c>
      <c r="F170" s="61">
        <f t="shared" si="12"/>
        <v>0</v>
      </c>
      <c r="G170" s="61">
        <f t="shared" si="13"/>
        <v>0</v>
      </c>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c r="DH170" s="158"/>
      <c r="DI170" s="61"/>
    </row>
    <row r="171" spans="1:113" s="159" customFormat="1" ht="15.75" customHeight="1">
      <c r="A171" s="72"/>
      <c r="B171" s="75" t="s">
        <v>336</v>
      </c>
      <c r="C171" s="69" t="s">
        <v>151</v>
      </c>
      <c r="D171" s="70">
        <v>648.48</v>
      </c>
      <c r="E171" s="71">
        <v>648.48</v>
      </c>
      <c r="F171" s="61">
        <f t="shared" si="12"/>
        <v>0</v>
      </c>
      <c r="G171" s="61">
        <f t="shared" si="13"/>
        <v>0</v>
      </c>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158"/>
      <c r="DI171" s="61"/>
    </row>
    <row r="172" spans="1:113" s="159" customFormat="1" ht="14.65" customHeight="1">
      <c r="A172" s="72"/>
      <c r="B172" s="75" t="s">
        <v>337</v>
      </c>
      <c r="C172" s="69" t="s">
        <v>151</v>
      </c>
      <c r="D172" s="70">
        <v>934.72</v>
      </c>
      <c r="E172" s="71">
        <v>934.72</v>
      </c>
      <c r="F172" s="61">
        <f t="shared" si="12"/>
        <v>0</v>
      </c>
      <c r="G172" s="61">
        <f t="shared" si="13"/>
        <v>0</v>
      </c>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61"/>
      <c r="DH172" s="158"/>
      <c r="DI172" s="61"/>
    </row>
    <row r="173" spans="1:113" s="159" customFormat="1" ht="15.75" customHeight="1">
      <c r="A173" s="72"/>
      <c r="B173" s="75" t="s">
        <v>338</v>
      </c>
      <c r="C173" s="69" t="s">
        <v>151</v>
      </c>
      <c r="D173" s="70">
        <v>37.659445999999996</v>
      </c>
      <c r="E173" s="71">
        <v>37.659445999999996</v>
      </c>
      <c r="F173" s="61">
        <f t="shared" si="12"/>
        <v>1</v>
      </c>
      <c r="G173" s="61">
        <f t="shared" si="13"/>
        <v>37.659445999999996</v>
      </c>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c r="BU173" s="61"/>
      <c r="BV173" s="61"/>
      <c r="BW173" s="61"/>
      <c r="BX173" s="61"/>
      <c r="BY173" s="61"/>
      <c r="BZ173" s="61"/>
      <c r="CA173" s="61"/>
      <c r="CB173" s="61"/>
      <c r="CC173" s="61"/>
      <c r="CD173" s="61"/>
      <c r="CE173" s="61"/>
      <c r="CF173" s="61"/>
      <c r="CG173" s="61"/>
      <c r="CH173" s="61"/>
      <c r="CI173" s="61"/>
      <c r="CJ173" s="61">
        <v>1</v>
      </c>
      <c r="CK173" s="61"/>
      <c r="CL173" s="61"/>
      <c r="CM173" s="61"/>
      <c r="CN173" s="61"/>
      <c r="CO173" s="61"/>
      <c r="CP173" s="61"/>
      <c r="CQ173" s="61"/>
      <c r="CR173" s="61"/>
      <c r="CS173" s="61"/>
      <c r="CT173" s="61"/>
      <c r="CU173" s="61"/>
      <c r="CV173" s="61"/>
      <c r="CW173" s="61"/>
      <c r="CX173" s="61"/>
      <c r="CY173" s="61"/>
      <c r="CZ173" s="61"/>
      <c r="DA173" s="61"/>
      <c r="DB173" s="61"/>
      <c r="DC173" s="61"/>
      <c r="DD173" s="61"/>
      <c r="DE173" s="61"/>
      <c r="DF173" s="61"/>
      <c r="DG173" s="61"/>
      <c r="DH173" s="158"/>
      <c r="DI173" s="61"/>
    </row>
    <row r="174" spans="1:113" s="159" customFormat="1" ht="16.7" customHeight="1">
      <c r="A174" s="72"/>
      <c r="B174" s="75" t="s">
        <v>339</v>
      </c>
      <c r="C174" s="69" t="s">
        <v>151</v>
      </c>
      <c r="D174" s="70">
        <v>53.805028400000005</v>
      </c>
      <c r="E174" s="71">
        <v>53.805028400000005</v>
      </c>
      <c r="F174" s="61">
        <f t="shared" si="12"/>
        <v>0</v>
      </c>
      <c r="G174" s="61">
        <f t="shared" si="13"/>
        <v>0</v>
      </c>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c r="BQ174" s="61"/>
      <c r="BR174" s="61"/>
      <c r="BS174" s="61"/>
      <c r="BT174" s="61"/>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61"/>
      <c r="CW174" s="61"/>
      <c r="CX174" s="61"/>
      <c r="CY174" s="61"/>
      <c r="CZ174" s="61"/>
      <c r="DA174" s="61"/>
      <c r="DB174" s="61"/>
      <c r="DC174" s="61"/>
      <c r="DD174" s="61"/>
      <c r="DE174" s="61"/>
      <c r="DF174" s="61"/>
      <c r="DG174" s="61"/>
      <c r="DH174" s="158"/>
      <c r="DI174" s="61"/>
    </row>
    <row r="175" spans="1:113" s="159" customFormat="1" ht="16.7" customHeight="1">
      <c r="A175" s="72"/>
      <c r="B175" s="75" t="s">
        <v>340</v>
      </c>
      <c r="C175" s="69" t="s">
        <v>151</v>
      </c>
      <c r="D175" s="70">
        <v>53.805028400000005</v>
      </c>
      <c r="E175" s="71">
        <v>53.805028400000005</v>
      </c>
      <c r="F175" s="61">
        <f t="shared" si="12"/>
        <v>0</v>
      </c>
      <c r="G175" s="61">
        <f t="shared" si="13"/>
        <v>0</v>
      </c>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1"/>
      <c r="BR175" s="61"/>
      <c r="BS175" s="61"/>
      <c r="BT175" s="61"/>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1"/>
      <c r="CS175" s="61"/>
      <c r="CT175" s="61"/>
      <c r="CU175" s="61"/>
      <c r="CV175" s="61"/>
      <c r="CW175" s="61"/>
      <c r="CX175" s="61"/>
      <c r="CY175" s="61"/>
      <c r="CZ175" s="61"/>
      <c r="DA175" s="61"/>
      <c r="DB175" s="61"/>
      <c r="DC175" s="61"/>
      <c r="DD175" s="61"/>
      <c r="DE175" s="61"/>
      <c r="DF175" s="61"/>
      <c r="DG175" s="61"/>
      <c r="DH175" s="158"/>
      <c r="DI175" s="61"/>
    </row>
    <row r="176" spans="1:113" s="159" customFormat="1" ht="16.7" customHeight="1">
      <c r="A176" s="72"/>
      <c r="B176" s="75" t="s">
        <v>341</v>
      </c>
      <c r="C176" s="69" t="s">
        <v>151</v>
      </c>
      <c r="D176" s="70">
        <v>270.56</v>
      </c>
      <c r="E176" s="71">
        <v>270.56</v>
      </c>
      <c r="F176" s="61">
        <f t="shared" si="12"/>
        <v>58</v>
      </c>
      <c r="G176" s="61">
        <f t="shared" si="13"/>
        <v>15692.48</v>
      </c>
      <c r="H176" s="61"/>
      <c r="I176" s="61">
        <v>1</v>
      </c>
      <c r="J176" s="61"/>
      <c r="K176" s="61"/>
      <c r="L176" s="61"/>
      <c r="M176" s="61"/>
      <c r="N176" s="61"/>
      <c r="O176" s="61"/>
      <c r="P176" s="61">
        <v>1</v>
      </c>
      <c r="Q176" s="61"/>
      <c r="R176" s="61"/>
      <c r="S176" s="61"/>
      <c r="T176" s="61"/>
      <c r="U176" s="61"/>
      <c r="V176" s="61"/>
      <c r="W176" s="61"/>
      <c r="X176" s="61"/>
      <c r="Y176" s="61"/>
      <c r="Z176" s="61"/>
      <c r="AA176" s="61"/>
      <c r="AB176" s="61">
        <v>1</v>
      </c>
      <c r="AC176" s="61">
        <v>1</v>
      </c>
      <c r="AD176" s="61"/>
      <c r="AE176" s="61"/>
      <c r="AF176" s="61"/>
      <c r="AG176" s="61">
        <v>2</v>
      </c>
      <c r="AH176" s="61">
        <v>6</v>
      </c>
      <c r="AI176" s="61"/>
      <c r="AJ176" s="61"/>
      <c r="AK176" s="61">
        <v>1</v>
      </c>
      <c r="AL176" s="61"/>
      <c r="AM176" s="61"/>
      <c r="AN176" s="61"/>
      <c r="AO176" s="61">
        <v>1</v>
      </c>
      <c r="AP176" s="61"/>
      <c r="AQ176" s="61"/>
      <c r="AR176" s="61"/>
      <c r="AS176" s="61"/>
      <c r="AT176" s="61"/>
      <c r="AU176" s="61">
        <v>2</v>
      </c>
      <c r="AV176" s="61"/>
      <c r="AW176" s="61"/>
      <c r="AX176" s="61"/>
      <c r="AY176" s="61"/>
      <c r="AZ176" s="61"/>
      <c r="BA176" s="61"/>
      <c r="BB176" s="61"/>
      <c r="BC176" s="61"/>
      <c r="BD176" s="61"/>
      <c r="BE176" s="61">
        <v>1</v>
      </c>
      <c r="BF176" s="61"/>
      <c r="BG176" s="61"/>
      <c r="BH176" s="61">
        <v>4</v>
      </c>
      <c r="BI176" s="61"/>
      <c r="BJ176" s="61"/>
      <c r="BK176" s="61"/>
      <c r="BL176" s="61">
        <v>1</v>
      </c>
      <c r="BM176" s="61">
        <v>1</v>
      </c>
      <c r="BN176" s="61">
        <v>1</v>
      </c>
      <c r="BO176" s="61"/>
      <c r="BP176" s="61">
        <v>1</v>
      </c>
      <c r="BQ176" s="61"/>
      <c r="BR176" s="61"/>
      <c r="BS176" s="61"/>
      <c r="BT176" s="61"/>
      <c r="BU176" s="61"/>
      <c r="BV176" s="61"/>
      <c r="BW176" s="61"/>
      <c r="BX176" s="61"/>
      <c r="BY176" s="61"/>
      <c r="BZ176" s="61">
        <v>1</v>
      </c>
      <c r="CA176" s="61">
        <v>1</v>
      </c>
      <c r="CB176" s="61">
        <v>2</v>
      </c>
      <c r="CC176" s="61"/>
      <c r="CD176" s="61"/>
      <c r="CE176" s="61">
        <v>1</v>
      </c>
      <c r="CF176" s="61"/>
      <c r="CG176" s="61">
        <v>3</v>
      </c>
      <c r="CH176" s="61">
        <v>1</v>
      </c>
      <c r="CI176" s="61"/>
      <c r="CJ176" s="61">
        <v>3</v>
      </c>
      <c r="CK176" s="61">
        <v>1</v>
      </c>
      <c r="CL176" s="61">
        <v>1</v>
      </c>
      <c r="CM176" s="61">
        <v>4</v>
      </c>
      <c r="CN176" s="61"/>
      <c r="CO176" s="61">
        <v>2</v>
      </c>
      <c r="CP176" s="61">
        <v>1</v>
      </c>
      <c r="CQ176" s="61"/>
      <c r="CR176" s="61">
        <v>1</v>
      </c>
      <c r="CS176" s="61">
        <v>7</v>
      </c>
      <c r="CT176" s="61"/>
      <c r="CU176" s="61"/>
      <c r="CV176" s="61"/>
      <c r="CW176" s="61">
        <v>2</v>
      </c>
      <c r="CX176" s="61"/>
      <c r="CY176" s="61">
        <v>1</v>
      </c>
      <c r="CZ176" s="61"/>
      <c r="DA176" s="61"/>
      <c r="DB176" s="61"/>
      <c r="DC176" s="61"/>
      <c r="DD176" s="61"/>
      <c r="DE176" s="61"/>
      <c r="DF176" s="61"/>
      <c r="DG176" s="61"/>
      <c r="DH176" s="158">
        <v>1</v>
      </c>
      <c r="DI176" s="61"/>
    </row>
    <row r="177" spans="1:113" s="159" customFormat="1" ht="16.7" customHeight="1">
      <c r="A177" s="72"/>
      <c r="B177" s="75" t="s">
        <v>342</v>
      </c>
      <c r="C177" s="69" t="s">
        <v>151</v>
      </c>
      <c r="D177" s="70">
        <v>398.06</v>
      </c>
      <c r="E177" s="71">
        <v>398.06</v>
      </c>
      <c r="F177" s="61">
        <f t="shared" si="12"/>
        <v>11</v>
      </c>
      <c r="G177" s="61">
        <f t="shared" si="13"/>
        <v>4378.66</v>
      </c>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v>5</v>
      </c>
      <c r="AI177" s="61"/>
      <c r="AJ177" s="61"/>
      <c r="AK177" s="61"/>
      <c r="AL177" s="61"/>
      <c r="AM177" s="61"/>
      <c r="AN177" s="61"/>
      <c r="AO177" s="61"/>
      <c r="AP177" s="61">
        <v>1</v>
      </c>
      <c r="AQ177" s="61"/>
      <c r="AR177" s="61"/>
      <c r="AS177" s="61"/>
      <c r="AT177" s="61"/>
      <c r="AU177" s="61"/>
      <c r="AV177" s="61"/>
      <c r="AW177" s="61"/>
      <c r="AX177" s="61"/>
      <c r="AY177" s="61"/>
      <c r="AZ177" s="61"/>
      <c r="BA177" s="61"/>
      <c r="BB177" s="61"/>
      <c r="BC177" s="61"/>
      <c r="BD177" s="61"/>
      <c r="BE177" s="61"/>
      <c r="BF177" s="61">
        <v>1</v>
      </c>
      <c r="BG177" s="61"/>
      <c r="BH177" s="61">
        <v>1</v>
      </c>
      <c r="BI177" s="61"/>
      <c r="BJ177" s="61"/>
      <c r="BK177" s="61">
        <v>1</v>
      </c>
      <c r="BL177" s="61"/>
      <c r="BM177" s="61"/>
      <c r="BN177" s="61"/>
      <c r="BO177" s="61"/>
      <c r="BP177" s="61"/>
      <c r="BQ177" s="61"/>
      <c r="BR177" s="61"/>
      <c r="BS177" s="61"/>
      <c r="BT177" s="61"/>
      <c r="BU177" s="61"/>
      <c r="BV177" s="61"/>
      <c r="BW177" s="61"/>
      <c r="BX177" s="61"/>
      <c r="BY177" s="61"/>
      <c r="BZ177" s="61"/>
      <c r="CA177" s="61"/>
      <c r="CB177" s="61"/>
      <c r="CC177" s="61"/>
      <c r="CD177" s="61"/>
      <c r="CE177" s="61"/>
      <c r="CF177" s="61"/>
      <c r="CG177" s="61"/>
      <c r="CH177" s="61"/>
      <c r="CI177" s="61"/>
      <c r="CJ177" s="61">
        <v>2</v>
      </c>
      <c r="CK177" s="61"/>
      <c r="CL177" s="61"/>
      <c r="CM177" s="61"/>
      <c r="CN177" s="61"/>
      <c r="CO177" s="61"/>
      <c r="CP177" s="61"/>
      <c r="CQ177" s="61"/>
      <c r="CR177" s="61"/>
      <c r="CS177" s="61"/>
      <c r="CT177" s="61"/>
      <c r="CU177" s="61"/>
      <c r="CV177" s="61"/>
      <c r="CW177" s="61"/>
      <c r="CX177" s="61"/>
      <c r="CY177" s="61"/>
      <c r="CZ177" s="61"/>
      <c r="DA177" s="61"/>
      <c r="DB177" s="61"/>
      <c r="DC177" s="61"/>
      <c r="DD177" s="61"/>
      <c r="DE177" s="61"/>
      <c r="DF177" s="61"/>
      <c r="DG177" s="61"/>
      <c r="DH177" s="158"/>
      <c r="DI177" s="61"/>
    </row>
    <row r="178" spans="1:113" s="159" customFormat="1" ht="15.75" customHeight="1">
      <c r="A178" s="72"/>
      <c r="B178" s="75" t="s">
        <v>343</v>
      </c>
      <c r="C178" s="69" t="s">
        <v>151</v>
      </c>
      <c r="D178" s="70">
        <v>554.05999999999995</v>
      </c>
      <c r="E178" s="71">
        <v>554.05999999999995</v>
      </c>
      <c r="F178" s="61">
        <f t="shared" si="12"/>
        <v>2</v>
      </c>
      <c r="G178" s="61">
        <f t="shared" si="13"/>
        <v>1108.1199999999999</v>
      </c>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v>1</v>
      </c>
      <c r="BI178" s="61"/>
      <c r="BJ178" s="61"/>
      <c r="BK178" s="61"/>
      <c r="BL178" s="61"/>
      <c r="BM178" s="61"/>
      <c r="BN178" s="61"/>
      <c r="BO178" s="61"/>
      <c r="BP178" s="61"/>
      <c r="BQ178" s="61"/>
      <c r="BR178" s="61"/>
      <c r="BS178" s="61"/>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v>1</v>
      </c>
      <c r="CT178" s="61"/>
      <c r="CU178" s="61"/>
      <c r="CV178" s="61"/>
      <c r="CW178" s="61"/>
      <c r="CX178" s="61"/>
      <c r="CY178" s="61"/>
      <c r="CZ178" s="61"/>
      <c r="DA178" s="61"/>
      <c r="DB178" s="61"/>
      <c r="DC178" s="61"/>
      <c r="DD178" s="61"/>
      <c r="DE178" s="61"/>
      <c r="DF178" s="61"/>
      <c r="DG178" s="61"/>
      <c r="DH178" s="158"/>
      <c r="DI178" s="61"/>
    </row>
    <row r="179" spans="1:113" s="159" customFormat="1" ht="16.7" customHeight="1">
      <c r="A179" s="72"/>
      <c r="B179" s="75" t="s">
        <v>344</v>
      </c>
      <c r="C179" s="69" t="s">
        <v>151</v>
      </c>
      <c r="D179" s="70">
        <v>938.06</v>
      </c>
      <c r="E179" s="71">
        <v>938.06</v>
      </c>
      <c r="F179" s="61">
        <f t="shared" si="12"/>
        <v>0</v>
      </c>
      <c r="G179" s="61">
        <f t="shared" si="13"/>
        <v>0</v>
      </c>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158"/>
      <c r="DI179" s="61"/>
    </row>
    <row r="180" spans="1:113" s="159" customFormat="1" ht="14.65" customHeight="1">
      <c r="A180" s="72"/>
      <c r="B180" s="75" t="s">
        <v>345</v>
      </c>
      <c r="C180" s="69" t="s">
        <v>151</v>
      </c>
      <c r="D180" s="70">
        <v>60.720936399999999</v>
      </c>
      <c r="E180" s="71">
        <v>60.720936399999999</v>
      </c>
      <c r="F180" s="61">
        <f t="shared" si="12"/>
        <v>31</v>
      </c>
      <c r="G180" s="61">
        <f t="shared" si="13"/>
        <v>1882.3490284</v>
      </c>
      <c r="H180" s="61"/>
      <c r="I180" s="61"/>
      <c r="J180" s="61"/>
      <c r="K180" s="61"/>
      <c r="L180" s="61"/>
      <c r="M180" s="61"/>
      <c r="N180" s="61"/>
      <c r="O180" s="61"/>
      <c r="P180" s="61">
        <v>1</v>
      </c>
      <c r="Q180" s="61"/>
      <c r="R180" s="61"/>
      <c r="S180" s="61"/>
      <c r="T180" s="61"/>
      <c r="U180" s="61"/>
      <c r="V180" s="61"/>
      <c r="W180" s="61"/>
      <c r="X180" s="61"/>
      <c r="Y180" s="61"/>
      <c r="Z180" s="61"/>
      <c r="AA180" s="61"/>
      <c r="AB180" s="61"/>
      <c r="AC180" s="61"/>
      <c r="AD180" s="61"/>
      <c r="AE180" s="61"/>
      <c r="AF180" s="61"/>
      <c r="AG180" s="61"/>
      <c r="AH180" s="61"/>
      <c r="AI180" s="61">
        <v>3</v>
      </c>
      <c r="AJ180" s="61">
        <v>2</v>
      </c>
      <c r="AK180" s="61">
        <v>2</v>
      </c>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v>1</v>
      </c>
      <c r="BJ180" s="61"/>
      <c r="BK180" s="61"/>
      <c r="BL180" s="61"/>
      <c r="BM180" s="61"/>
      <c r="BN180" s="61"/>
      <c r="BO180" s="61">
        <v>1</v>
      </c>
      <c r="BP180" s="61"/>
      <c r="BQ180" s="61"/>
      <c r="BR180" s="61">
        <v>2</v>
      </c>
      <c r="BS180" s="61"/>
      <c r="BT180" s="61"/>
      <c r="BU180" s="61"/>
      <c r="BV180" s="61"/>
      <c r="BW180" s="61">
        <v>1</v>
      </c>
      <c r="BX180" s="61"/>
      <c r="BY180" s="61"/>
      <c r="BZ180" s="61">
        <v>1</v>
      </c>
      <c r="CA180" s="61"/>
      <c r="CB180" s="61"/>
      <c r="CC180" s="61"/>
      <c r="CD180" s="61"/>
      <c r="CE180" s="61"/>
      <c r="CF180" s="61">
        <v>1</v>
      </c>
      <c r="CG180" s="61">
        <v>1</v>
      </c>
      <c r="CH180" s="61"/>
      <c r="CI180" s="61"/>
      <c r="CJ180" s="61"/>
      <c r="CK180" s="61"/>
      <c r="CL180" s="61"/>
      <c r="CM180" s="61"/>
      <c r="CN180" s="61">
        <v>4</v>
      </c>
      <c r="CO180" s="61"/>
      <c r="CP180" s="61"/>
      <c r="CQ180" s="61"/>
      <c r="CR180" s="61"/>
      <c r="CS180" s="61">
        <v>3</v>
      </c>
      <c r="CT180" s="61"/>
      <c r="CU180" s="61"/>
      <c r="CV180" s="61"/>
      <c r="CW180" s="61"/>
      <c r="CX180" s="61"/>
      <c r="CY180" s="61">
        <v>5</v>
      </c>
      <c r="CZ180" s="61">
        <v>1</v>
      </c>
      <c r="DA180" s="61"/>
      <c r="DB180" s="61"/>
      <c r="DC180" s="61">
        <v>2</v>
      </c>
      <c r="DD180" s="61"/>
      <c r="DE180" s="61"/>
      <c r="DF180" s="61"/>
      <c r="DG180" s="61"/>
      <c r="DH180" s="158"/>
      <c r="DI180" s="61"/>
    </row>
    <row r="181" spans="1:113" s="159" customFormat="1" ht="18.600000000000001" customHeight="1">
      <c r="A181" s="72"/>
      <c r="B181" s="75" t="s">
        <v>346</v>
      </c>
      <c r="C181" s="69" t="s">
        <v>151</v>
      </c>
      <c r="D181" s="70">
        <v>91.347263999999996</v>
      </c>
      <c r="E181" s="71">
        <v>91.347263999999996</v>
      </c>
      <c r="F181" s="61">
        <f t="shared" si="12"/>
        <v>0</v>
      </c>
      <c r="G181" s="61">
        <f t="shared" si="13"/>
        <v>0</v>
      </c>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158"/>
      <c r="DI181" s="61"/>
    </row>
    <row r="182" spans="1:113" s="159" customFormat="1" ht="16.7" customHeight="1">
      <c r="A182" s="72"/>
      <c r="B182" s="75" t="s">
        <v>347</v>
      </c>
      <c r="C182" s="69" t="s">
        <v>151</v>
      </c>
      <c r="D182" s="70">
        <v>92.467264000000014</v>
      </c>
      <c r="E182" s="71">
        <v>92.467264000000014</v>
      </c>
      <c r="F182" s="61">
        <f t="shared" si="12"/>
        <v>0</v>
      </c>
      <c r="G182" s="61">
        <f t="shared" si="13"/>
        <v>0</v>
      </c>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61"/>
      <c r="DH182" s="158"/>
      <c r="DI182" s="61"/>
    </row>
    <row r="183" spans="1:113" s="159" customFormat="1" ht="26.85" customHeight="1">
      <c r="A183" s="72"/>
      <c r="B183" s="74" t="s">
        <v>348</v>
      </c>
      <c r="C183" s="69" t="s">
        <v>151</v>
      </c>
      <c r="D183" s="70">
        <v>91.29</v>
      </c>
      <c r="E183" s="71">
        <v>91.29</v>
      </c>
      <c r="F183" s="61">
        <f t="shared" si="12"/>
        <v>0</v>
      </c>
      <c r="G183" s="61">
        <f t="shared" si="13"/>
        <v>0</v>
      </c>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c r="DE183" s="61"/>
      <c r="DF183" s="61"/>
      <c r="DG183" s="61"/>
      <c r="DH183" s="158"/>
      <c r="DI183" s="61"/>
    </row>
    <row r="184" spans="1:113" s="159" customFormat="1" ht="14.65" customHeight="1">
      <c r="A184" s="72"/>
      <c r="B184" s="75" t="s">
        <v>613</v>
      </c>
      <c r="C184" s="69" t="s">
        <v>151</v>
      </c>
      <c r="D184" s="70">
        <v>324.92</v>
      </c>
      <c r="E184" s="71">
        <v>324.92</v>
      </c>
      <c r="F184" s="61">
        <f t="shared" si="12"/>
        <v>293</v>
      </c>
      <c r="G184" s="61">
        <f t="shared" si="13"/>
        <v>95201.56</v>
      </c>
      <c r="H184" s="61"/>
      <c r="I184" s="61"/>
      <c r="J184" s="61">
        <v>4</v>
      </c>
      <c r="K184" s="61">
        <v>14</v>
      </c>
      <c r="L184" s="61">
        <v>2</v>
      </c>
      <c r="M184" s="61">
        <v>4</v>
      </c>
      <c r="N184" s="61">
        <v>11</v>
      </c>
      <c r="O184" s="61"/>
      <c r="P184" s="61"/>
      <c r="Q184" s="61"/>
      <c r="R184" s="61"/>
      <c r="S184" s="61">
        <v>2</v>
      </c>
      <c r="T184" s="61">
        <v>11</v>
      </c>
      <c r="U184" s="61"/>
      <c r="V184" s="61"/>
      <c r="W184" s="61">
        <v>8</v>
      </c>
      <c r="X184" s="61">
        <v>4</v>
      </c>
      <c r="Y184" s="61"/>
      <c r="Z184" s="61"/>
      <c r="AA184" s="61"/>
      <c r="AB184" s="61">
        <v>3</v>
      </c>
      <c r="AC184" s="61"/>
      <c r="AD184" s="61"/>
      <c r="AE184" s="61"/>
      <c r="AF184" s="61">
        <v>8</v>
      </c>
      <c r="AG184" s="61"/>
      <c r="AH184" s="61">
        <v>26</v>
      </c>
      <c r="AI184" s="61">
        <v>4</v>
      </c>
      <c r="AJ184" s="61">
        <v>3</v>
      </c>
      <c r="AK184" s="61">
        <v>3</v>
      </c>
      <c r="AL184" s="61">
        <v>4</v>
      </c>
      <c r="AM184" s="61">
        <v>6</v>
      </c>
      <c r="AN184" s="61">
        <v>3</v>
      </c>
      <c r="AO184" s="61">
        <v>13</v>
      </c>
      <c r="AP184" s="61"/>
      <c r="AQ184" s="61"/>
      <c r="AR184" s="61">
        <v>2</v>
      </c>
      <c r="AS184" s="61"/>
      <c r="AT184" s="61">
        <v>10</v>
      </c>
      <c r="AU184" s="61">
        <v>2</v>
      </c>
      <c r="AV184" s="61"/>
      <c r="AW184" s="61"/>
      <c r="AX184" s="61"/>
      <c r="AY184" s="61"/>
      <c r="AZ184" s="61"/>
      <c r="BA184" s="61">
        <v>4</v>
      </c>
      <c r="BB184" s="61"/>
      <c r="BC184" s="61">
        <v>7</v>
      </c>
      <c r="BD184" s="61">
        <v>2</v>
      </c>
      <c r="BE184" s="61">
        <v>4</v>
      </c>
      <c r="BF184" s="61">
        <v>14</v>
      </c>
      <c r="BG184" s="61">
        <v>13</v>
      </c>
      <c r="BH184" s="61">
        <v>3</v>
      </c>
      <c r="BI184" s="61">
        <v>4</v>
      </c>
      <c r="BJ184" s="61"/>
      <c r="BK184" s="61"/>
      <c r="BL184" s="61"/>
      <c r="BM184" s="61">
        <v>5</v>
      </c>
      <c r="BN184" s="61">
        <v>2</v>
      </c>
      <c r="BO184" s="61"/>
      <c r="BP184" s="61">
        <v>2</v>
      </c>
      <c r="BQ184" s="61">
        <v>3</v>
      </c>
      <c r="BR184" s="61">
        <v>4</v>
      </c>
      <c r="BS184" s="61"/>
      <c r="BT184" s="61"/>
      <c r="BU184" s="61">
        <v>2</v>
      </c>
      <c r="BV184" s="61"/>
      <c r="BW184" s="61">
        <v>1</v>
      </c>
      <c r="BX184" s="61"/>
      <c r="BY184" s="61"/>
      <c r="BZ184" s="61"/>
      <c r="CA184" s="61"/>
      <c r="CB184" s="61">
        <v>4</v>
      </c>
      <c r="CC184" s="61"/>
      <c r="CD184" s="61">
        <v>1</v>
      </c>
      <c r="CE184" s="61"/>
      <c r="CF184" s="61"/>
      <c r="CG184" s="61">
        <v>2</v>
      </c>
      <c r="CH184" s="61">
        <v>5</v>
      </c>
      <c r="CI184" s="61"/>
      <c r="CJ184" s="61">
        <v>1</v>
      </c>
      <c r="CK184" s="61"/>
      <c r="CL184" s="61"/>
      <c r="CM184" s="61">
        <v>3</v>
      </c>
      <c r="CN184" s="61"/>
      <c r="CO184" s="61">
        <v>7</v>
      </c>
      <c r="CP184" s="61">
        <v>11</v>
      </c>
      <c r="CQ184" s="61">
        <v>3</v>
      </c>
      <c r="CR184" s="61">
        <v>2</v>
      </c>
      <c r="CS184" s="61">
        <v>7</v>
      </c>
      <c r="CT184" s="61"/>
      <c r="CU184" s="61"/>
      <c r="CV184" s="61">
        <v>6</v>
      </c>
      <c r="CW184" s="61">
        <v>12</v>
      </c>
      <c r="CX184" s="61"/>
      <c r="CY184" s="61">
        <v>1</v>
      </c>
      <c r="CZ184" s="61"/>
      <c r="DA184" s="61">
        <v>5</v>
      </c>
      <c r="DB184" s="61"/>
      <c r="DC184" s="61">
        <v>6</v>
      </c>
      <c r="DD184" s="61"/>
      <c r="DE184" s="61"/>
      <c r="DF184" s="61"/>
      <c r="DG184" s="61"/>
      <c r="DH184" s="158"/>
      <c r="DI184" s="61"/>
    </row>
    <row r="185" spans="1:113" s="159" customFormat="1" ht="30.2" customHeight="1">
      <c r="A185" s="72"/>
      <c r="B185" s="75" t="s">
        <v>349</v>
      </c>
      <c r="C185" s="69" t="s">
        <v>151</v>
      </c>
      <c r="D185" s="70">
        <v>712.04</v>
      </c>
      <c r="E185" s="71">
        <v>712.04</v>
      </c>
      <c r="F185" s="61">
        <f t="shared" si="12"/>
        <v>10</v>
      </c>
      <c r="G185" s="61">
        <f t="shared" si="13"/>
        <v>7120.4</v>
      </c>
      <c r="H185" s="61"/>
      <c r="I185" s="61"/>
      <c r="J185" s="61"/>
      <c r="K185" s="61"/>
      <c r="L185" s="61"/>
      <c r="M185" s="61"/>
      <c r="N185" s="61"/>
      <c r="O185" s="61"/>
      <c r="P185" s="61"/>
      <c r="Q185" s="61"/>
      <c r="R185" s="61"/>
      <c r="S185" s="61">
        <v>1</v>
      </c>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v>1</v>
      </c>
      <c r="BH185" s="61"/>
      <c r="BI185" s="61"/>
      <c r="BJ185" s="61"/>
      <c r="BK185" s="61"/>
      <c r="BL185" s="61"/>
      <c r="BM185" s="61">
        <v>1</v>
      </c>
      <c r="BN185" s="61"/>
      <c r="BO185" s="61"/>
      <c r="BP185" s="61">
        <v>1</v>
      </c>
      <c r="BQ185" s="61"/>
      <c r="BR185" s="61"/>
      <c r="BS185" s="61"/>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v>1</v>
      </c>
      <c r="CQ185" s="61">
        <v>1</v>
      </c>
      <c r="CR185" s="61"/>
      <c r="CS185" s="61"/>
      <c r="CT185" s="61"/>
      <c r="CU185" s="61"/>
      <c r="CV185" s="61"/>
      <c r="CW185" s="61">
        <v>1</v>
      </c>
      <c r="CX185" s="61"/>
      <c r="CY185" s="61"/>
      <c r="CZ185" s="61"/>
      <c r="DA185" s="61"/>
      <c r="DB185" s="61"/>
      <c r="DC185" s="61">
        <v>2</v>
      </c>
      <c r="DD185" s="61"/>
      <c r="DE185" s="61"/>
      <c r="DF185" s="61"/>
      <c r="DG185" s="61"/>
      <c r="DH185" s="158"/>
      <c r="DI185" s="61">
        <v>1</v>
      </c>
    </row>
    <row r="186" spans="1:113" s="159" customFormat="1" ht="29.25" customHeight="1">
      <c r="A186" s="72"/>
      <c r="B186" s="75" t="s">
        <v>350</v>
      </c>
      <c r="C186" s="69" t="s">
        <v>151</v>
      </c>
      <c r="D186" s="70">
        <v>732.79</v>
      </c>
      <c r="E186" s="71">
        <v>732.79</v>
      </c>
      <c r="F186" s="61">
        <f t="shared" si="12"/>
        <v>34</v>
      </c>
      <c r="G186" s="61">
        <f t="shared" si="13"/>
        <v>24914.86</v>
      </c>
      <c r="H186" s="61"/>
      <c r="I186" s="61"/>
      <c r="J186" s="61">
        <v>1</v>
      </c>
      <c r="K186" s="61">
        <v>2</v>
      </c>
      <c r="L186" s="61">
        <v>1</v>
      </c>
      <c r="M186" s="61"/>
      <c r="N186" s="61">
        <v>2</v>
      </c>
      <c r="O186" s="61"/>
      <c r="P186" s="61"/>
      <c r="Q186" s="61"/>
      <c r="R186" s="61"/>
      <c r="S186" s="61"/>
      <c r="T186" s="61">
        <v>1</v>
      </c>
      <c r="U186" s="61"/>
      <c r="V186" s="61"/>
      <c r="W186" s="61">
        <v>1</v>
      </c>
      <c r="X186" s="61">
        <v>2</v>
      </c>
      <c r="Y186" s="61"/>
      <c r="Z186" s="61"/>
      <c r="AA186" s="61"/>
      <c r="AB186" s="61">
        <v>1</v>
      </c>
      <c r="AC186" s="61"/>
      <c r="AD186" s="61"/>
      <c r="AE186" s="61"/>
      <c r="AF186" s="61">
        <v>3</v>
      </c>
      <c r="AG186" s="61"/>
      <c r="AH186" s="61">
        <v>3</v>
      </c>
      <c r="AI186" s="61">
        <v>1</v>
      </c>
      <c r="AJ186" s="61"/>
      <c r="AK186" s="61">
        <v>1</v>
      </c>
      <c r="AL186" s="61"/>
      <c r="AM186" s="61">
        <v>1</v>
      </c>
      <c r="AN186" s="61"/>
      <c r="AO186" s="61">
        <v>1</v>
      </c>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v>1</v>
      </c>
      <c r="BN186" s="61"/>
      <c r="BO186" s="61"/>
      <c r="BP186" s="61"/>
      <c r="BQ186" s="61"/>
      <c r="BR186" s="61"/>
      <c r="BS186" s="61"/>
      <c r="BT186" s="61"/>
      <c r="BU186" s="61"/>
      <c r="BV186" s="61"/>
      <c r="BW186" s="61"/>
      <c r="BX186" s="61"/>
      <c r="BY186" s="61"/>
      <c r="BZ186" s="61"/>
      <c r="CA186" s="61"/>
      <c r="CB186" s="61">
        <v>1</v>
      </c>
      <c r="CC186" s="61"/>
      <c r="CD186" s="61"/>
      <c r="CE186" s="61"/>
      <c r="CF186" s="61"/>
      <c r="CG186" s="61"/>
      <c r="CH186" s="61">
        <v>1</v>
      </c>
      <c r="CI186" s="61"/>
      <c r="CJ186" s="61"/>
      <c r="CK186" s="61"/>
      <c r="CL186" s="61"/>
      <c r="CM186" s="61"/>
      <c r="CN186" s="61"/>
      <c r="CO186" s="61">
        <v>2</v>
      </c>
      <c r="CP186" s="61"/>
      <c r="CQ186" s="61"/>
      <c r="CR186" s="61">
        <v>1</v>
      </c>
      <c r="CS186" s="61"/>
      <c r="CT186" s="61"/>
      <c r="CU186" s="61"/>
      <c r="CV186" s="61"/>
      <c r="CW186" s="61">
        <v>4</v>
      </c>
      <c r="CX186" s="61"/>
      <c r="CY186" s="61"/>
      <c r="CZ186" s="61"/>
      <c r="DA186" s="61">
        <v>2</v>
      </c>
      <c r="DB186" s="61"/>
      <c r="DC186" s="61">
        <v>1</v>
      </c>
      <c r="DD186" s="61"/>
      <c r="DE186" s="61"/>
      <c r="DF186" s="61"/>
      <c r="DG186" s="61"/>
      <c r="DH186" s="158"/>
      <c r="DI186" s="61"/>
    </row>
    <row r="187" spans="1:113" s="159" customFormat="1" ht="23.85" customHeight="1">
      <c r="A187" s="72"/>
      <c r="B187" s="75" t="s">
        <v>351</v>
      </c>
      <c r="C187" s="69" t="s">
        <v>151</v>
      </c>
      <c r="D187" s="70">
        <v>831.82</v>
      </c>
      <c r="E187" s="71">
        <v>831.82</v>
      </c>
      <c r="F187" s="61">
        <f t="shared" si="12"/>
        <v>0</v>
      </c>
      <c r="G187" s="61">
        <f t="shared" si="13"/>
        <v>0</v>
      </c>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c r="CY187" s="61"/>
      <c r="CZ187" s="61"/>
      <c r="DA187" s="61"/>
      <c r="DB187" s="61"/>
      <c r="DC187" s="61"/>
      <c r="DD187" s="61"/>
      <c r="DE187" s="61"/>
      <c r="DF187" s="61"/>
      <c r="DG187" s="61"/>
      <c r="DH187" s="158"/>
      <c r="DI187" s="61"/>
    </row>
    <row r="188" spans="1:113" s="159" customFormat="1" ht="23.85" customHeight="1">
      <c r="A188" s="72"/>
      <c r="B188" s="75" t="s">
        <v>352</v>
      </c>
      <c r="C188" s="69" t="s">
        <v>151</v>
      </c>
      <c r="D188" s="70">
        <v>935.87</v>
      </c>
      <c r="E188" s="71">
        <v>935.87</v>
      </c>
      <c r="F188" s="61">
        <f t="shared" si="12"/>
        <v>1</v>
      </c>
      <c r="G188" s="61">
        <f t="shared" si="13"/>
        <v>935.87</v>
      </c>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v>1</v>
      </c>
      <c r="CT188" s="61"/>
      <c r="CU188" s="61"/>
      <c r="CV188" s="61"/>
      <c r="CW188" s="61"/>
      <c r="CX188" s="61"/>
      <c r="CY188" s="61"/>
      <c r="CZ188" s="61"/>
      <c r="DA188" s="61"/>
      <c r="DB188" s="61"/>
      <c r="DC188" s="61"/>
      <c r="DD188" s="61"/>
      <c r="DE188" s="61"/>
      <c r="DF188" s="61"/>
      <c r="DG188" s="61"/>
      <c r="DH188" s="158"/>
      <c r="DI188" s="61"/>
    </row>
    <row r="189" spans="1:113" s="159" customFormat="1" ht="25.5" customHeight="1">
      <c r="A189" s="72"/>
      <c r="B189" s="75" t="s">
        <v>353</v>
      </c>
      <c r="C189" s="69" t="s">
        <v>169</v>
      </c>
      <c r="D189" s="70">
        <v>293.38</v>
      </c>
      <c r="E189" s="71">
        <v>293.38</v>
      </c>
      <c r="F189" s="61">
        <f t="shared" si="12"/>
        <v>4.2</v>
      </c>
      <c r="G189" s="61">
        <f t="shared" si="13"/>
        <v>1232.1960000000001</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v>4.2</v>
      </c>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61"/>
      <c r="DH189" s="158"/>
      <c r="DI189" s="61"/>
    </row>
    <row r="190" spans="1:113" s="159" customFormat="1" ht="25.5" customHeight="1">
      <c r="A190" s="72"/>
      <c r="B190" s="75" t="s">
        <v>354</v>
      </c>
      <c r="C190" s="69" t="s">
        <v>169</v>
      </c>
      <c r="D190" s="70">
        <v>359.88</v>
      </c>
      <c r="E190" s="71">
        <v>359.88</v>
      </c>
      <c r="F190" s="61">
        <f t="shared" si="12"/>
        <v>12.100000000000001</v>
      </c>
      <c r="G190" s="61">
        <f t="shared" si="13"/>
        <v>4354.5480000000007</v>
      </c>
      <c r="H190" s="61"/>
      <c r="I190" s="61"/>
      <c r="J190" s="61"/>
      <c r="K190" s="61"/>
      <c r="L190" s="61"/>
      <c r="M190" s="61">
        <v>1.5</v>
      </c>
      <c r="N190" s="61">
        <v>2.5</v>
      </c>
      <c r="O190" s="61"/>
      <c r="P190" s="61"/>
      <c r="Q190" s="61"/>
      <c r="R190" s="61"/>
      <c r="S190" s="61"/>
      <c r="T190" s="61"/>
      <c r="U190" s="61"/>
      <c r="V190" s="61"/>
      <c r="W190" s="61">
        <v>1.6</v>
      </c>
      <c r="X190" s="61"/>
      <c r="Y190" s="61"/>
      <c r="Z190" s="61"/>
      <c r="AA190" s="61"/>
      <c r="AB190" s="61"/>
      <c r="AC190" s="61"/>
      <c r="AD190" s="61"/>
      <c r="AE190" s="61"/>
      <c r="AF190" s="61">
        <v>0.8</v>
      </c>
      <c r="AG190" s="61"/>
      <c r="AH190" s="61"/>
      <c r="AI190" s="61"/>
      <c r="AJ190" s="61"/>
      <c r="AK190" s="61"/>
      <c r="AL190" s="61"/>
      <c r="AM190" s="61"/>
      <c r="AN190" s="61"/>
      <c r="AO190" s="61"/>
      <c r="AP190" s="61"/>
      <c r="AQ190" s="61"/>
      <c r="AR190" s="61">
        <v>0.8</v>
      </c>
      <c r="AS190" s="61"/>
      <c r="AT190" s="61"/>
      <c r="AU190" s="61"/>
      <c r="AV190" s="61"/>
      <c r="AW190" s="61"/>
      <c r="AX190" s="61"/>
      <c r="AY190" s="61"/>
      <c r="AZ190" s="61"/>
      <c r="BA190" s="61">
        <v>1.8</v>
      </c>
      <c r="BB190" s="61"/>
      <c r="BC190" s="61"/>
      <c r="BD190" s="61"/>
      <c r="BE190" s="61"/>
      <c r="BF190" s="61">
        <v>1.5</v>
      </c>
      <c r="BG190" s="61"/>
      <c r="BH190" s="61"/>
      <c r="BI190" s="61"/>
      <c r="BJ190" s="61"/>
      <c r="BK190" s="61"/>
      <c r="BL190" s="61"/>
      <c r="BM190" s="61"/>
      <c r="BN190" s="61"/>
      <c r="BO190" s="61"/>
      <c r="BP190" s="61"/>
      <c r="BQ190" s="61">
        <v>0.8</v>
      </c>
      <c r="BR190" s="61">
        <v>0.8</v>
      </c>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61"/>
      <c r="DH190" s="158"/>
      <c r="DI190" s="61"/>
    </row>
    <row r="191" spans="1:113" s="159" customFormat="1" ht="23.65" customHeight="1">
      <c r="A191" s="72"/>
      <c r="B191" s="75" t="s">
        <v>355</v>
      </c>
      <c r="C191" s="69" t="s">
        <v>169</v>
      </c>
      <c r="D191" s="70">
        <v>550.66999999999996</v>
      </c>
      <c r="E191" s="71">
        <v>550.66999999999996</v>
      </c>
      <c r="F191" s="61">
        <f t="shared" si="12"/>
        <v>17</v>
      </c>
      <c r="G191" s="61">
        <f t="shared" si="13"/>
        <v>9361.39</v>
      </c>
      <c r="H191" s="61"/>
      <c r="I191" s="61"/>
      <c r="J191" s="61"/>
      <c r="K191" s="61"/>
      <c r="L191" s="61"/>
      <c r="M191" s="61"/>
      <c r="N191" s="61"/>
      <c r="O191" s="61"/>
      <c r="P191" s="61"/>
      <c r="Q191" s="61"/>
      <c r="R191" s="61"/>
      <c r="S191" s="61"/>
      <c r="T191" s="61"/>
      <c r="U191" s="61"/>
      <c r="V191" s="61"/>
      <c r="W191" s="61"/>
      <c r="X191" s="61"/>
      <c r="Y191" s="61"/>
      <c r="Z191" s="61"/>
      <c r="AA191" s="61"/>
      <c r="AB191" s="61"/>
      <c r="AC191" s="61">
        <v>5</v>
      </c>
      <c r="AD191" s="61"/>
      <c r="AE191" s="61"/>
      <c r="AF191" s="61"/>
      <c r="AG191" s="61">
        <v>3</v>
      </c>
      <c r="AH191" s="61">
        <v>6</v>
      </c>
      <c r="AI191" s="61"/>
      <c r="AJ191" s="61"/>
      <c r="AK191" s="61"/>
      <c r="AL191" s="61"/>
      <c r="AM191" s="61">
        <v>3</v>
      </c>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c r="BP191" s="61"/>
      <c r="BQ191" s="61"/>
      <c r="BR191" s="61"/>
      <c r="BS191" s="61"/>
      <c r="BT191" s="61"/>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c r="CZ191" s="61"/>
      <c r="DA191" s="61"/>
      <c r="DB191" s="61"/>
      <c r="DC191" s="61"/>
      <c r="DD191" s="61"/>
      <c r="DE191" s="61"/>
      <c r="DF191" s="61"/>
      <c r="DG191" s="61"/>
      <c r="DH191" s="158"/>
      <c r="DI191" s="61"/>
    </row>
    <row r="192" spans="1:113" s="159" customFormat="1" ht="23.65" customHeight="1">
      <c r="A192" s="72"/>
      <c r="B192" s="75" t="s">
        <v>356</v>
      </c>
      <c r="C192" s="69" t="s">
        <v>169</v>
      </c>
      <c r="D192" s="70">
        <v>598.4</v>
      </c>
      <c r="E192" s="71">
        <v>598.4</v>
      </c>
      <c r="F192" s="61">
        <f t="shared" si="12"/>
        <v>0</v>
      </c>
      <c r="G192" s="61">
        <f t="shared" si="13"/>
        <v>0</v>
      </c>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c r="DH192" s="158"/>
      <c r="DI192" s="61"/>
    </row>
    <row r="193" spans="1:113" s="159" customFormat="1" ht="23.65" customHeight="1">
      <c r="A193" s="72"/>
      <c r="B193" s="75" t="s">
        <v>357</v>
      </c>
      <c r="C193" s="69" t="s">
        <v>169</v>
      </c>
      <c r="D193" s="70">
        <v>846.57</v>
      </c>
      <c r="E193" s="71">
        <v>846.57</v>
      </c>
      <c r="F193" s="61">
        <f t="shared" si="12"/>
        <v>2.9000000000000004</v>
      </c>
      <c r="G193" s="61">
        <f t="shared" si="13"/>
        <v>2455.0530000000003</v>
      </c>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c r="BY193" s="61"/>
      <c r="BZ193" s="61"/>
      <c r="CA193" s="61"/>
      <c r="CB193" s="61">
        <v>1.5</v>
      </c>
      <c r="CC193" s="61"/>
      <c r="CD193" s="61"/>
      <c r="CE193" s="61"/>
      <c r="CF193" s="61"/>
      <c r="CG193" s="61"/>
      <c r="CH193" s="61"/>
      <c r="CI193" s="61"/>
      <c r="CJ193" s="61"/>
      <c r="CK193" s="61"/>
      <c r="CL193" s="61"/>
      <c r="CM193" s="61"/>
      <c r="CN193" s="61"/>
      <c r="CO193" s="61"/>
      <c r="CP193" s="61"/>
      <c r="CQ193" s="61"/>
      <c r="CR193" s="61"/>
      <c r="CS193" s="61">
        <v>0.6</v>
      </c>
      <c r="CT193" s="61"/>
      <c r="CU193" s="61"/>
      <c r="CV193" s="61"/>
      <c r="CW193" s="61"/>
      <c r="CX193" s="61"/>
      <c r="CY193" s="61"/>
      <c r="CZ193" s="61"/>
      <c r="DA193" s="61"/>
      <c r="DB193" s="61"/>
      <c r="DC193" s="61">
        <v>0.8</v>
      </c>
      <c r="DD193" s="61"/>
      <c r="DE193" s="61"/>
      <c r="DF193" s="61"/>
      <c r="DG193" s="61"/>
      <c r="DH193" s="158"/>
      <c r="DI193" s="61"/>
    </row>
    <row r="194" spans="1:113" s="159" customFormat="1" ht="23.65" customHeight="1">
      <c r="A194" s="72"/>
      <c r="B194" s="75" t="s">
        <v>358</v>
      </c>
      <c r="C194" s="69" t="s">
        <v>169</v>
      </c>
      <c r="D194" s="70">
        <v>737.68</v>
      </c>
      <c r="E194" s="71">
        <v>737.68</v>
      </c>
      <c r="F194" s="61">
        <f t="shared" si="12"/>
        <v>2</v>
      </c>
      <c r="G194" s="61">
        <f t="shared" si="13"/>
        <v>1475.36</v>
      </c>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c r="BN194" s="61"/>
      <c r="BO194" s="61"/>
      <c r="BP194" s="61"/>
      <c r="BQ194" s="61"/>
      <c r="BR194" s="61"/>
      <c r="BS194" s="61"/>
      <c r="BT194" s="61"/>
      <c r="BU194" s="61"/>
      <c r="BV194" s="61"/>
      <c r="BW194" s="61"/>
      <c r="BX194" s="61"/>
      <c r="BY194" s="61"/>
      <c r="BZ194" s="61">
        <v>2</v>
      </c>
      <c r="CA194" s="61"/>
      <c r="CB194" s="61"/>
      <c r="CC194" s="61"/>
      <c r="CD194" s="61"/>
      <c r="CE194" s="61"/>
      <c r="CF194" s="61"/>
      <c r="CG194" s="61"/>
      <c r="CH194" s="61"/>
      <c r="CI194" s="61"/>
      <c r="CJ194" s="61"/>
      <c r="CK194" s="61"/>
      <c r="CL194" s="61"/>
      <c r="CM194" s="61"/>
      <c r="CN194" s="61"/>
      <c r="CO194" s="61"/>
      <c r="CP194" s="61"/>
      <c r="CQ194" s="61"/>
      <c r="CR194" s="61"/>
      <c r="CS194" s="61"/>
      <c r="CT194" s="61"/>
      <c r="CU194" s="61"/>
      <c r="CV194" s="61"/>
      <c r="CW194" s="61"/>
      <c r="CX194" s="61"/>
      <c r="CY194" s="61"/>
      <c r="CZ194" s="61"/>
      <c r="DA194" s="61"/>
      <c r="DB194" s="61"/>
      <c r="DC194" s="61"/>
      <c r="DD194" s="61"/>
      <c r="DE194" s="61"/>
      <c r="DF194" s="61"/>
      <c r="DG194" s="61"/>
      <c r="DH194" s="158"/>
      <c r="DI194" s="61"/>
    </row>
    <row r="195" spans="1:113" s="159" customFormat="1" ht="23.85" customHeight="1">
      <c r="A195" s="72"/>
      <c r="B195" s="75" t="s">
        <v>359</v>
      </c>
      <c r="C195" s="69" t="s">
        <v>169</v>
      </c>
      <c r="D195" s="70">
        <v>441.72</v>
      </c>
      <c r="E195" s="71">
        <v>441.72</v>
      </c>
      <c r="F195" s="61">
        <f t="shared" si="12"/>
        <v>3.5999999999999996</v>
      </c>
      <c r="G195" s="61">
        <f t="shared" si="13"/>
        <v>1590.192</v>
      </c>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v>1.2</v>
      </c>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v>1.4</v>
      </c>
      <c r="BH195" s="61"/>
      <c r="BI195" s="61"/>
      <c r="BJ195" s="61"/>
      <c r="BK195" s="61"/>
      <c r="BL195" s="61"/>
      <c r="BM195" s="61"/>
      <c r="BN195" s="61"/>
      <c r="BO195" s="61"/>
      <c r="BP195" s="61"/>
      <c r="BQ195" s="61"/>
      <c r="BR195" s="61"/>
      <c r="BS195" s="61"/>
      <c r="BT195" s="61"/>
      <c r="BU195" s="61"/>
      <c r="BV195" s="61"/>
      <c r="BW195" s="61"/>
      <c r="BX195" s="61"/>
      <c r="BY195" s="61"/>
      <c r="BZ195" s="61"/>
      <c r="CA195" s="61"/>
      <c r="CB195" s="61"/>
      <c r="CC195" s="61"/>
      <c r="CD195" s="61"/>
      <c r="CE195" s="61"/>
      <c r="CF195" s="61"/>
      <c r="CG195" s="61"/>
      <c r="CH195" s="61"/>
      <c r="CI195" s="61"/>
      <c r="CJ195" s="61"/>
      <c r="CK195" s="61"/>
      <c r="CL195" s="61"/>
      <c r="CM195" s="61"/>
      <c r="CN195" s="61"/>
      <c r="CO195" s="61"/>
      <c r="CP195" s="61"/>
      <c r="CQ195" s="61"/>
      <c r="CR195" s="61"/>
      <c r="CS195" s="61"/>
      <c r="CT195" s="61"/>
      <c r="CU195" s="61"/>
      <c r="CV195" s="61">
        <v>1</v>
      </c>
      <c r="CW195" s="61"/>
      <c r="CX195" s="61"/>
      <c r="CY195" s="61"/>
      <c r="CZ195" s="61"/>
      <c r="DA195" s="61"/>
      <c r="DB195" s="61"/>
      <c r="DC195" s="61"/>
      <c r="DD195" s="61"/>
      <c r="DE195" s="61"/>
      <c r="DF195" s="61"/>
      <c r="DG195" s="61"/>
      <c r="DH195" s="158"/>
      <c r="DI195" s="61"/>
    </row>
    <row r="196" spans="1:113" s="159" customFormat="1" ht="23.85" customHeight="1">
      <c r="A196" s="72"/>
      <c r="B196" s="75" t="s">
        <v>360</v>
      </c>
      <c r="C196" s="69" t="s">
        <v>169</v>
      </c>
      <c r="D196" s="70">
        <v>613.6</v>
      </c>
      <c r="E196" s="71">
        <v>613.6</v>
      </c>
      <c r="F196" s="61">
        <f t="shared" si="12"/>
        <v>0</v>
      </c>
      <c r="G196" s="61">
        <f t="shared" si="13"/>
        <v>0</v>
      </c>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c r="BN196" s="61"/>
      <c r="BO196" s="61"/>
      <c r="BP196" s="61"/>
      <c r="BQ196" s="61"/>
      <c r="BR196" s="61"/>
      <c r="BS196" s="61"/>
      <c r="BT196" s="61"/>
      <c r="BU196" s="61"/>
      <c r="BV196" s="61"/>
      <c r="BW196" s="61"/>
      <c r="BX196" s="61"/>
      <c r="BY196" s="61"/>
      <c r="BZ196" s="61"/>
      <c r="CA196" s="61"/>
      <c r="CB196" s="61"/>
      <c r="CC196" s="61"/>
      <c r="CD196" s="61"/>
      <c r="CE196" s="61"/>
      <c r="CF196" s="61"/>
      <c r="CG196" s="61"/>
      <c r="CH196" s="61"/>
      <c r="CI196" s="61"/>
      <c r="CJ196" s="61"/>
      <c r="CK196" s="61"/>
      <c r="CL196" s="61"/>
      <c r="CM196" s="61"/>
      <c r="CN196" s="61"/>
      <c r="CO196" s="61"/>
      <c r="CP196" s="61"/>
      <c r="CQ196" s="61"/>
      <c r="CR196" s="61"/>
      <c r="CS196" s="61"/>
      <c r="CT196" s="61"/>
      <c r="CU196" s="61"/>
      <c r="CV196" s="61"/>
      <c r="CW196" s="61"/>
      <c r="CX196" s="61"/>
      <c r="CY196" s="61"/>
      <c r="CZ196" s="61"/>
      <c r="DA196" s="61"/>
      <c r="DB196" s="61"/>
      <c r="DC196" s="61"/>
      <c r="DD196" s="61"/>
      <c r="DE196" s="61"/>
      <c r="DF196" s="61"/>
      <c r="DG196" s="61"/>
      <c r="DH196" s="158"/>
      <c r="DI196" s="61"/>
    </row>
    <row r="197" spans="1:113" s="159" customFormat="1" ht="23.85" customHeight="1">
      <c r="A197" s="72"/>
      <c r="B197" s="75" t="s">
        <v>361</v>
      </c>
      <c r="C197" s="69" t="s">
        <v>169</v>
      </c>
      <c r="D197" s="70">
        <v>675.59</v>
      </c>
      <c r="E197" s="71">
        <v>675.59</v>
      </c>
      <c r="F197" s="61">
        <f t="shared" si="12"/>
        <v>46.7</v>
      </c>
      <c r="G197" s="61">
        <f t="shared" si="13"/>
        <v>31550.053000000004</v>
      </c>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v>2.5</v>
      </c>
      <c r="BH197" s="61">
        <v>0.7</v>
      </c>
      <c r="BI197" s="61"/>
      <c r="BJ197" s="61"/>
      <c r="BK197" s="61"/>
      <c r="BL197" s="61"/>
      <c r="BM197" s="61"/>
      <c r="BN197" s="61"/>
      <c r="BO197" s="61"/>
      <c r="BP197" s="61"/>
      <c r="BQ197" s="61">
        <v>2.5</v>
      </c>
      <c r="BR197" s="61"/>
      <c r="BS197" s="61"/>
      <c r="BT197" s="61"/>
      <c r="BU197" s="61"/>
      <c r="BV197" s="61"/>
      <c r="BW197" s="61"/>
      <c r="BX197" s="61"/>
      <c r="BY197" s="61"/>
      <c r="BZ197" s="61"/>
      <c r="CA197" s="61"/>
      <c r="CB197" s="61"/>
      <c r="CC197" s="61"/>
      <c r="CD197" s="61"/>
      <c r="CE197" s="61"/>
      <c r="CF197" s="61"/>
      <c r="CG197" s="61"/>
      <c r="CH197" s="61"/>
      <c r="CI197" s="61"/>
      <c r="CJ197" s="61"/>
      <c r="CK197" s="61"/>
      <c r="CL197" s="61"/>
      <c r="CM197" s="61"/>
      <c r="CN197" s="61"/>
      <c r="CO197" s="61"/>
      <c r="CP197" s="61"/>
      <c r="CQ197" s="61"/>
      <c r="CR197" s="61"/>
      <c r="CS197" s="61">
        <v>10</v>
      </c>
      <c r="CT197" s="61"/>
      <c r="CU197" s="61"/>
      <c r="CV197" s="61"/>
      <c r="CW197" s="61">
        <v>2</v>
      </c>
      <c r="CX197" s="61"/>
      <c r="CY197" s="61"/>
      <c r="CZ197" s="61"/>
      <c r="DA197" s="61"/>
      <c r="DB197" s="61"/>
      <c r="DC197" s="61">
        <v>29</v>
      </c>
      <c r="DD197" s="61"/>
      <c r="DE197" s="61"/>
      <c r="DF197" s="61"/>
      <c r="DG197" s="61"/>
      <c r="DH197" s="158"/>
      <c r="DI197" s="61"/>
    </row>
    <row r="198" spans="1:113" s="159" customFormat="1" ht="23.85" customHeight="1">
      <c r="A198" s="72"/>
      <c r="B198" s="75" t="s">
        <v>362</v>
      </c>
      <c r="C198" s="69" t="s">
        <v>169</v>
      </c>
      <c r="D198" s="70">
        <v>475.72</v>
      </c>
      <c r="E198" s="71">
        <v>475.72</v>
      </c>
      <c r="F198" s="61">
        <f t="shared" si="12"/>
        <v>1</v>
      </c>
      <c r="G198" s="61">
        <f t="shared" si="13"/>
        <v>475.72</v>
      </c>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v>1</v>
      </c>
      <c r="BI198" s="61"/>
      <c r="BJ198" s="61"/>
      <c r="BK198" s="61"/>
      <c r="BL198" s="61"/>
      <c r="BM198" s="61"/>
      <c r="BN198" s="61"/>
      <c r="BO198" s="61"/>
      <c r="BP198" s="61"/>
      <c r="BQ198" s="61"/>
      <c r="BR198" s="61"/>
      <c r="BS198" s="61"/>
      <c r="BT198" s="61"/>
      <c r="BU198" s="61"/>
      <c r="BV198" s="61"/>
      <c r="BW198" s="61"/>
      <c r="BX198" s="61"/>
      <c r="BY198" s="61"/>
      <c r="BZ198" s="61"/>
      <c r="CA198" s="61"/>
      <c r="CB198" s="61"/>
      <c r="CC198" s="61"/>
      <c r="CD198" s="61"/>
      <c r="CE198" s="61"/>
      <c r="CF198" s="61"/>
      <c r="CG198" s="61"/>
      <c r="CH198" s="61"/>
      <c r="CI198" s="61"/>
      <c r="CJ198" s="61"/>
      <c r="CK198" s="61"/>
      <c r="CL198" s="61"/>
      <c r="CM198" s="61"/>
      <c r="CN198" s="61"/>
      <c r="CO198" s="61"/>
      <c r="CP198" s="61"/>
      <c r="CQ198" s="61"/>
      <c r="CR198" s="61"/>
      <c r="CS198" s="61"/>
      <c r="CT198" s="61"/>
      <c r="CU198" s="61"/>
      <c r="CV198" s="61"/>
      <c r="CW198" s="61"/>
      <c r="CX198" s="61"/>
      <c r="CY198" s="61"/>
      <c r="CZ198" s="61"/>
      <c r="DA198" s="61"/>
      <c r="DB198" s="61"/>
      <c r="DC198" s="61"/>
      <c r="DD198" s="61"/>
      <c r="DE198" s="61"/>
      <c r="DF198" s="61"/>
      <c r="DG198" s="61"/>
      <c r="DH198" s="158"/>
      <c r="DI198" s="61"/>
    </row>
    <row r="199" spans="1:113" s="159" customFormat="1" ht="23.85" customHeight="1">
      <c r="A199" s="72"/>
      <c r="B199" s="75" t="s">
        <v>363</v>
      </c>
      <c r="C199" s="69" t="s">
        <v>169</v>
      </c>
      <c r="D199" s="70">
        <v>933.41</v>
      </c>
      <c r="E199" s="71">
        <v>933.41</v>
      </c>
      <c r="F199" s="61">
        <f t="shared" si="12"/>
        <v>13.5</v>
      </c>
      <c r="G199" s="61">
        <f t="shared" si="13"/>
        <v>12601.035</v>
      </c>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v>6.5</v>
      </c>
      <c r="BI199" s="61"/>
      <c r="BJ199" s="61"/>
      <c r="BK199" s="61"/>
      <c r="BL199" s="61"/>
      <c r="BM199" s="61"/>
      <c r="BN199" s="61"/>
      <c r="BO199" s="61"/>
      <c r="BP199" s="61"/>
      <c r="BQ199" s="61"/>
      <c r="BR199" s="61"/>
      <c r="BS199" s="61"/>
      <c r="BT199" s="61"/>
      <c r="BU199" s="61"/>
      <c r="BV199" s="61"/>
      <c r="BW199" s="61"/>
      <c r="BX199" s="61"/>
      <c r="BY199" s="61"/>
      <c r="BZ199" s="61"/>
      <c r="CA199" s="61"/>
      <c r="CB199" s="61"/>
      <c r="CC199" s="61"/>
      <c r="CD199" s="61"/>
      <c r="CE199" s="61"/>
      <c r="CF199" s="61"/>
      <c r="CG199" s="61"/>
      <c r="CH199" s="61"/>
      <c r="CI199" s="61"/>
      <c r="CJ199" s="61"/>
      <c r="CK199" s="61"/>
      <c r="CL199" s="61"/>
      <c r="CM199" s="61"/>
      <c r="CN199" s="61"/>
      <c r="CO199" s="61"/>
      <c r="CP199" s="61"/>
      <c r="CQ199" s="61"/>
      <c r="CR199" s="61"/>
      <c r="CS199" s="61"/>
      <c r="CT199" s="61"/>
      <c r="CU199" s="61"/>
      <c r="CV199" s="61"/>
      <c r="CW199" s="61"/>
      <c r="CX199" s="61"/>
      <c r="CY199" s="61">
        <v>3</v>
      </c>
      <c r="CZ199" s="61"/>
      <c r="DA199" s="61"/>
      <c r="DB199" s="61"/>
      <c r="DC199" s="61"/>
      <c r="DD199" s="61"/>
      <c r="DE199" s="61"/>
      <c r="DF199" s="61"/>
      <c r="DG199" s="61"/>
      <c r="DH199" s="158"/>
      <c r="DI199" s="61">
        <v>4</v>
      </c>
    </row>
    <row r="200" spans="1:113" s="159" customFormat="1" ht="23.85" customHeight="1">
      <c r="A200" s="72"/>
      <c r="B200" s="75" t="s">
        <v>364</v>
      </c>
      <c r="C200" s="69" t="s">
        <v>169</v>
      </c>
      <c r="D200" s="70">
        <v>558.73</v>
      </c>
      <c r="E200" s="71">
        <v>558.73</v>
      </c>
      <c r="F200" s="61">
        <f t="shared" si="12"/>
        <v>3</v>
      </c>
      <c r="G200" s="61">
        <f t="shared" si="13"/>
        <v>1676.19</v>
      </c>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v>3</v>
      </c>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1"/>
      <c r="CY200" s="61"/>
      <c r="CZ200" s="61"/>
      <c r="DA200" s="61"/>
      <c r="DB200" s="61"/>
      <c r="DC200" s="61"/>
      <c r="DD200" s="61"/>
      <c r="DE200" s="61"/>
      <c r="DF200" s="61"/>
      <c r="DG200" s="61"/>
      <c r="DH200" s="158"/>
      <c r="DI200" s="61"/>
    </row>
    <row r="201" spans="1:113" s="159" customFormat="1" ht="23.85" customHeight="1">
      <c r="A201" s="72"/>
      <c r="B201" s="75" t="s">
        <v>365</v>
      </c>
      <c r="C201" s="69" t="s">
        <v>169</v>
      </c>
      <c r="D201" s="70">
        <v>1050.8399999999999</v>
      </c>
      <c r="E201" s="71">
        <v>1050.8399999999999</v>
      </c>
      <c r="F201" s="61">
        <f t="shared" si="12"/>
        <v>0</v>
      </c>
      <c r="G201" s="61">
        <f t="shared" si="13"/>
        <v>0</v>
      </c>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c r="BN201" s="61"/>
      <c r="BO201" s="61"/>
      <c r="BP201" s="61"/>
      <c r="BQ201" s="61"/>
      <c r="BR201" s="61"/>
      <c r="BS201" s="61"/>
      <c r="BT201" s="61"/>
      <c r="BU201" s="61"/>
      <c r="BV201" s="61"/>
      <c r="BW201" s="61"/>
      <c r="BX201" s="61"/>
      <c r="BY201" s="61"/>
      <c r="BZ201" s="61"/>
      <c r="CA201" s="61"/>
      <c r="CB201" s="61"/>
      <c r="CC201" s="61"/>
      <c r="CD201" s="61"/>
      <c r="CE201" s="61"/>
      <c r="CF201" s="61"/>
      <c r="CG201" s="61"/>
      <c r="CH201" s="61"/>
      <c r="CI201" s="61"/>
      <c r="CJ201" s="61"/>
      <c r="CK201" s="61"/>
      <c r="CL201" s="61"/>
      <c r="CM201" s="61"/>
      <c r="CN201" s="61"/>
      <c r="CO201" s="61"/>
      <c r="CP201" s="61"/>
      <c r="CQ201" s="61"/>
      <c r="CR201" s="61"/>
      <c r="CS201" s="61"/>
      <c r="CT201" s="61"/>
      <c r="CU201" s="61"/>
      <c r="CV201" s="61"/>
      <c r="CW201" s="61"/>
      <c r="CX201" s="61"/>
      <c r="CY201" s="61"/>
      <c r="CZ201" s="61"/>
      <c r="DA201" s="61"/>
      <c r="DB201" s="61"/>
      <c r="DC201" s="61"/>
      <c r="DD201" s="61"/>
      <c r="DE201" s="61"/>
      <c r="DF201" s="61"/>
      <c r="DG201" s="61"/>
      <c r="DH201" s="158"/>
      <c r="DI201" s="61"/>
    </row>
    <row r="202" spans="1:113" s="159" customFormat="1" ht="23.85" customHeight="1">
      <c r="A202" s="72"/>
      <c r="B202" s="75" t="s">
        <v>366</v>
      </c>
      <c r="C202" s="69" t="s">
        <v>169</v>
      </c>
      <c r="D202" s="70">
        <v>1265.74</v>
      </c>
      <c r="E202" s="71">
        <v>1265.74</v>
      </c>
      <c r="F202" s="61">
        <f t="shared" si="12"/>
        <v>0</v>
      </c>
      <c r="G202" s="61">
        <f t="shared" si="13"/>
        <v>0</v>
      </c>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c r="BN202" s="61"/>
      <c r="BO202" s="61"/>
      <c r="BP202" s="61"/>
      <c r="BQ202" s="61"/>
      <c r="BR202" s="61"/>
      <c r="BS202" s="61"/>
      <c r="BT202" s="61"/>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61"/>
      <c r="CQ202" s="61"/>
      <c r="CR202" s="61"/>
      <c r="CS202" s="61"/>
      <c r="CT202" s="61"/>
      <c r="CU202" s="61"/>
      <c r="CV202" s="61"/>
      <c r="CW202" s="61"/>
      <c r="CX202" s="61"/>
      <c r="CY202" s="61"/>
      <c r="CZ202" s="61"/>
      <c r="DA202" s="61"/>
      <c r="DB202" s="61"/>
      <c r="DC202" s="61"/>
      <c r="DD202" s="61"/>
      <c r="DE202" s="61"/>
      <c r="DF202" s="61"/>
      <c r="DG202" s="61"/>
      <c r="DH202" s="158"/>
      <c r="DI202" s="61"/>
    </row>
    <row r="203" spans="1:113" s="159" customFormat="1" ht="23.85" customHeight="1">
      <c r="A203" s="72"/>
      <c r="B203" s="75" t="s">
        <v>367</v>
      </c>
      <c r="C203" s="69" t="s">
        <v>169</v>
      </c>
      <c r="D203" s="70">
        <v>824.98</v>
      </c>
      <c r="E203" s="71">
        <v>824.98</v>
      </c>
      <c r="F203" s="61">
        <f t="shared" si="12"/>
        <v>4.7</v>
      </c>
      <c r="G203" s="61">
        <f t="shared" si="13"/>
        <v>3877.4060000000004</v>
      </c>
      <c r="H203" s="61"/>
      <c r="I203" s="61"/>
      <c r="J203" s="61"/>
      <c r="K203" s="61"/>
      <c r="L203" s="61"/>
      <c r="M203" s="61"/>
      <c r="N203" s="61"/>
      <c r="O203" s="61"/>
      <c r="P203" s="61"/>
      <c r="Q203" s="61"/>
      <c r="R203" s="61"/>
      <c r="S203" s="61"/>
      <c r="T203" s="61">
        <v>2</v>
      </c>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v>0.5</v>
      </c>
      <c r="BH203" s="61"/>
      <c r="BI203" s="61">
        <v>1.2</v>
      </c>
      <c r="BJ203" s="61"/>
      <c r="BK203" s="61"/>
      <c r="BL203" s="61"/>
      <c r="BM203" s="61"/>
      <c r="BN203" s="61"/>
      <c r="BO203" s="61"/>
      <c r="BP203" s="61"/>
      <c r="BQ203" s="61"/>
      <c r="BR203" s="61"/>
      <c r="BS203" s="61"/>
      <c r="BT203" s="61"/>
      <c r="BU203" s="61"/>
      <c r="BV203" s="61"/>
      <c r="BW203" s="61"/>
      <c r="BX203" s="61"/>
      <c r="BY203" s="61"/>
      <c r="BZ203" s="61"/>
      <c r="CA203" s="61"/>
      <c r="CB203" s="61"/>
      <c r="CC203" s="61"/>
      <c r="CD203" s="61"/>
      <c r="CE203" s="61"/>
      <c r="CF203" s="61"/>
      <c r="CG203" s="61"/>
      <c r="CH203" s="61"/>
      <c r="CI203" s="61"/>
      <c r="CJ203" s="61"/>
      <c r="CK203" s="61"/>
      <c r="CL203" s="61"/>
      <c r="CM203" s="61"/>
      <c r="CN203" s="61"/>
      <c r="CO203" s="61"/>
      <c r="CP203" s="61"/>
      <c r="CQ203" s="61"/>
      <c r="CR203" s="61"/>
      <c r="CS203" s="61">
        <v>1</v>
      </c>
      <c r="CT203" s="61"/>
      <c r="CU203" s="61"/>
      <c r="CV203" s="61"/>
      <c r="CW203" s="61"/>
      <c r="CX203" s="61"/>
      <c r="CY203" s="61"/>
      <c r="CZ203" s="61"/>
      <c r="DA203" s="61"/>
      <c r="DB203" s="61"/>
      <c r="DC203" s="61"/>
      <c r="DD203" s="61"/>
      <c r="DE203" s="61"/>
      <c r="DF203" s="61"/>
      <c r="DG203" s="61"/>
      <c r="DH203" s="158"/>
      <c r="DI203" s="61"/>
    </row>
    <row r="204" spans="1:113" s="159" customFormat="1" ht="23.85" customHeight="1">
      <c r="A204" s="72"/>
      <c r="B204" s="75" t="s">
        <v>369</v>
      </c>
      <c r="C204" s="69" t="s">
        <v>169</v>
      </c>
      <c r="D204" s="70">
        <v>1030.83</v>
      </c>
      <c r="E204" s="71">
        <v>1030.83</v>
      </c>
      <c r="F204" s="61">
        <f t="shared" si="12"/>
        <v>3</v>
      </c>
      <c r="G204" s="61">
        <f t="shared" si="13"/>
        <v>3092.49</v>
      </c>
      <c r="H204" s="61"/>
      <c r="I204" s="61"/>
      <c r="J204" s="61"/>
      <c r="K204" s="61"/>
      <c r="L204" s="61"/>
      <c r="M204" s="61"/>
      <c r="N204" s="61"/>
      <c r="O204" s="61"/>
      <c r="P204" s="61"/>
      <c r="Q204" s="61"/>
      <c r="R204" s="61"/>
      <c r="S204" s="61"/>
      <c r="T204" s="61"/>
      <c r="U204" s="61"/>
      <c r="V204" s="61"/>
      <c r="W204" s="61">
        <v>2</v>
      </c>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v>1</v>
      </c>
      <c r="BH204" s="61"/>
      <c r="BI204" s="61"/>
      <c r="BJ204" s="61"/>
      <c r="BK204" s="61"/>
      <c r="BL204" s="61"/>
      <c r="BM204" s="61"/>
      <c r="BN204" s="61"/>
      <c r="BO204" s="61"/>
      <c r="BP204" s="61"/>
      <c r="BQ204" s="61"/>
      <c r="BR204" s="61"/>
      <c r="BS204" s="61"/>
      <c r="BT204" s="61"/>
      <c r="BU204" s="61"/>
      <c r="BV204" s="61"/>
      <c r="BW204" s="61"/>
      <c r="BX204" s="61"/>
      <c r="BY204" s="61"/>
      <c r="BZ204" s="61"/>
      <c r="CA204" s="61"/>
      <c r="CB204" s="61"/>
      <c r="CC204" s="61"/>
      <c r="CD204" s="61"/>
      <c r="CE204" s="61"/>
      <c r="CF204" s="61"/>
      <c r="CG204" s="61"/>
      <c r="CH204" s="61"/>
      <c r="CI204" s="61"/>
      <c r="CJ204" s="61"/>
      <c r="CK204" s="61"/>
      <c r="CL204" s="61"/>
      <c r="CM204" s="61"/>
      <c r="CN204" s="61"/>
      <c r="CO204" s="61"/>
      <c r="CP204" s="61"/>
      <c r="CQ204" s="61"/>
      <c r="CR204" s="61"/>
      <c r="CS204" s="61"/>
      <c r="CT204" s="61"/>
      <c r="CU204" s="61"/>
      <c r="CV204" s="61"/>
      <c r="CW204" s="61"/>
      <c r="CX204" s="61"/>
      <c r="CY204" s="61"/>
      <c r="CZ204" s="61"/>
      <c r="DA204" s="61"/>
      <c r="DB204" s="61"/>
      <c r="DC204" s="61"/>
      <c r="DD204" s="61"/>
      <c r="DE204" s="61"/>
      <c r="DF204" s="61"/>
      <c r="DG204" s="61"/>
      <c r="DH204" s="158"/>
      <c r="DI204" s="61"/>
    </row>
    <row r="205" spans="1:113" s="159" customFormat="1" ht="23.65" customHeight="1">
      <c r="A205" s="72"/>
      <c r="B205" s="75" t="s">
        <v>370</v>
      </c>
      <c r="C205" s="69" t="s">
        <v>151</v>
      </c>
      <c r="D205" s="70">
        <v>368.32</v>
      </c>
      <c r="E205" s="71">
        <v>368.32</v>
      </c>
      <c r="F205" s="61">
        <f t="shared" si="12"/>
        <v>56</v>
      </c>
      <c r="G205" s="61">
        <f t="shared" si="13"/>
        <v>20625.919999999998</v>
      </c>
      <c r="H205" s="61"/>
      <c r="I205" s="61"/>
      <c r="J205" s="61">
        <v>1</v>
      </c>
      <c r="K205" s="61"/>
      <c r="L205" s="61"/>
      <c r="M205" s="61"/>
      <c r="N205" s="61"/>
      <c r="O205" s="61"/>
      <c r="P205" s="61"/>
      <c r="Q205" s="61"/>
      <c r="R205" s="61"/>
      <c r="S205" s="61"/>
      <c r="T205" s="61"/>
      <c r="U205" s="61"/>
      <c r="V205" s="61"/>
      <c r="W205" s="61">
        <v>2</v>
      </c>
      <c r="X205" s="61"/>
      <c r="Y205" s="61"/>
      <c r="Z205" s="61"/>
      <c r="AA205" s="61"/>
      <c r="AB205" s="61">
        <v>1</v>
      </c>
      <c r="AC205" s="61"/>
      <c r="AD205" s="61"/>
      <c r="AE205" s="61"/>
      <c r="AF205" s="61"/>
      <c r="AG205" s="61"/>
      <c r="AH205" s="61">
        <v>12</v>
      </c>
      <c r="AI205" s="61"/>
      <c r="AJ205" s="61"/>
      <c r="AK205" s="61"/>
      <c r="AL205" s="61">
        <v>2</v>
      </c>
      <c r="AM205" s="61"/>
      <c r="AN205" s="61"/>
      <c r="AO205" s="61"/>
      <c r="AP205" s="61"/>
      <c r="AQ205" s="61"/>
      <c r="AR205" s="61"/>
      <c r="AS205" s="61"/>
      <c r="AT205" s="61"/>
      <c r="AU205" s="61"/>
      <c r="AV205" s="61"/>
      <c r="AW205" s="61"/>
      <c r="AX205" s="61"/>
      <c r="AY205" s="61"/>
      <c r="AZ205" s="61"/>
      <c r="BA205" s="61">
        <v>2</v>
      </c>
      <c r="BB205" s="61"/>
      <c r="BC205" s="61"/>
      <c r="BD205" s="61"/>
      <c r="BE205" s="61">
        <v>1</v>
      </c>
      <c r="BF205" s="61">
        <v>1</v>
      </c>
      <c r="BG205" s="61">
        <v>2</v>
      </c>
      <c r="BH205" s="61">
        <v>2</v>
      </c>
      <c r="BI205" s="61"/>
      <c r="BJ205" s="61"/>
      <c r="BK205" s="61">
        <v>1</v>
      </c>
      <c r="BL205" s="61"/>
      <c r="BM205" s="61">
        <v>2</v>
      </c>
      <c r="BN205" s="61"/>
      <c r="BO205" s="61"/>
      <c r="BP205" s="61"/>
      <c r="BQ205" s="61"/>
      <c r="BR205" s="61"/>
      <c r="BS205" s="61"/>
      <c r="BT205" s="61"/>
      <c r="BU205" s="61"/>
      <c r="BV205" s="61"/>
      <c r="BW205" s="61"/>
      <c r="BX205" s="61"/>
      <c r="BY205" s="61"/>
      <c r="BZ205" s="61">
        <v>2</v>
      </c>
      <c r="CA205" s="61"/>
      <c r="CB205" s="61">
        <v>1</v>
      </c>
      <c r="CC205" s="61"/>
      <c r="CD205" s="61">
        <v>1</v>
      </c>
      <c r="CE205" s="61">
        <v>1</v>
      </c>
      <c r="CF205" s="61"/>
      <c r="CG205" s="61">
        <v>1</v>
      </c>
      <c r="CH205" s="61"/>
      <c r="CI205" s="61"/>
      <c r="CJ205" s="61"/>
      <c r="CK205" s="61">
        <v>1</v>
      </c>
      <c r="CL205" s="61"/>
      <c r="CM205" s="61">
        <v>2</v>
      </c>
      <c r="CN205" s="61"/>
      <c r="CO205" s="61">
        <v>2</v>
      </c>
      <c r="CP205" s="61">
        <v>2</v>
      </c>
      <c r="CQ205" s="61"/>
      <c r="CR205" s="61"/>
      <c r="CS205" s="61">
        <v>4</v>
      </c>
      <c r="CT205" s="61"/>
      <c r="CU205" s="61"/>
      <c r="CV205" s="61">
        <v>3</v>
      </c>
      <c r="CW205" s="61">
        <v>4</v>
      </c>
      <c r="CX205" s="61"/>
      <c r="CY205" s="61"/>
      <c r="CZ205" s="61"/>
      <c r="DA205" s="61"/>
      <c r="DB205" s="61"/>
      <c r="DC205" s="61">
        <v>3</v>
      </c>
      <c r="DD205" s="61"/>
      <c r="DE205" s="61"/>
      <c r="DF205" s="61"/>
      <c r="DG205" s="61"/>
      <c r="DH205" s="158"/>
      <c r="DI205" s="61"/>
    </row>
    <row r="206" spans="1:113" s="159" customFormat="1" ht="23.85" customHeight="1">
      <c r="A206" s="72"/>
      <c r="B206" s="75" t="s">
        <v>371</v>
      </c>
      <c r="C206" s="69" t="s">
        <v>151</v>
      </c>
      <c r="D206" s="70">
        <v>413.93</v>
      </c>
      <c r="E206" s="71">
        <v>413.93</v>
      </c>
      <c r="F206" s="61">
        <f t="shared" si="12"/>
        <v>1</v>
      </c>
      <c r="G206" s="61">
        <f t="shared" si="13"/>
        <v>413.93</v>
      </c>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v>1</v>
      </c>
      <c r="BI206" s="61"/>
      <c r="BJ206" s="61"/>
      <c r="BK206" s="61"/>
      <c r="BL206" s="61"/>
      <c r="BM206" s="61"/>
      <c r="BN206" s="61"/>
      <c r="BO206" s="61"/>
      <c r="BP206" s="61"/>
      <c r="BQ206" s="61"/>
      <c r="BR206" s="61"/>
      <c r="BS206" s="61"/>
      <c r="BT206" s="61"/>
      <c r="BU206" s="61"/>
      <c r="BV206" s="61"/>
      <c r="BW206" s="61"/>
      <c r="BX206" s="61"/>
      <c r="BY206" s="61"/>
      <c r="BZ206" s="61"/>
      <c r="CA206" s="61"/>
      <c r="CB206" s="61"/>
      <c r="CC206" s="61"/>
      <c r="CD206" s="61"/>
      <c r="CE206" s="61"/>
      <c r="CF206" s="61"/>
      <c r="CG206" s="61"/>
      <c r="CH206" s="61"/>
      <c r="CI206" s="61"/>
      <c r="CJ206" s="61"/>
      <c r="CK206" s="61"/>
      <c r="CL206" s="61"/>
      <c r="CM206" s="61"/>
      <c r="CN206" s="61"/>
      <c r="CO206" s="61"/>
      <c r="CP206" s="61"/>
      <c r="CQ206" s="61"/>
      <c r="CR206" s="61"/>
      <c r="CS206" s="61"/>
      <c r="CT206" s="61"/>
      <c r="CU206" s="61"/>
      <c r="CV206" s="61"/>
      <c r="CW206" s="61"/>
      <c r="CX206" s="61"/>
      <c r="CY206" s="61"/>
      <c r="CZ206" s="61"/>
      <c r="DA206" s="61"/>
      <c r="DB206" s="61"/>
      <c r="DC206" s="61"/>
      <c r="DD206" s="61"/>
      <c r="DE206" s="61"/>
      <c r="DF206" s="61"/>
      <c r="DG206" s="61"/>
      <c r="DH206" s="158"/>
      <c r="DI206" s="61"/>
    </row>
    <row r="207" spans="1:113" s="159" customFormat="1" ht="14.85" customHeight="1">
      <c r="A207" s="72"/>
      <c r="B207" s="75" t="s">
        <v>372</v>
      </c>
      <c r="C207" s="69" t="s">
        <v>151</v>
      </c>
      <c r="D207" s="70">
        <v>382.73</v>
      </c>
      <c r="E207" s="71">
        <v>382.73</v>
      </c>
      <c r="F207" s="61">
        <f t="shared" si="12"/>
        <v>1</v>
      </c>
      <c r="G207" s="61">
        <f t="shared" si="13"/>
        <v>382.73</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v>1</v>
      </c>
      <c r="BN207" s="61"/>
      <c r="BO207" s="61"/>
      <c r="BP207" s="61"/>
      <c r="BQ207" s="61"/>
      <c r="BR207" s="61"/>
      <c r="BS207" s="61"/>
      <c r="BT207" s="61"/>
      <c r="BU207" s="61"/>
      <c r="BV207" s="61"/>
      <c r="BW207" s="61"/>
      <c r="BX207" s="61"/>
      <c r="BY207" s="61"/>
      <c r="BZ207" s="61"/>
      <c r="CA207" s="61"/>
      <c r="CB207" s="61"/>
      <c r="CC207" s="61"/>
      <c r="CD207" s="61"/>
      <c r="CE207" s="61"/>
      <c r="CF207" s="61"/>
      <c r="CG207" s="61"/>
      <c r="CH207" s="61"/>
      <c r="CI207" s="61"/>
      <c r="CJ207" s="61"/>
      <c r="CK207" s="61"/>
      <c r="CL207" s="61"/>
      <c r="CM207" s="61"/>
      <c r="CN207" s="61"/>
      <c r="CO207" s="61"/>
      <c r="CP207" s="61"/>
      <c r="CQ207" s="61"/>
      <c r="CR207" s="61"/>
      <c r="CS207" s="61"/>
      <c r="CT207" s="61"/>
      <c r="CU207" s="61"/>
      <c r="CV207" s="61"/>
      <c r="CW207" s="61"/>
      <c r="CX207" s="61"/>
      <c r="CY207" s="61"/>
      <c r="CZ207" s="61"/>
      <c r="DA207" s="61"/>
      <c r="DB207" s="61"/>
      <c r="DC207" s="61"/>
      <c r="DD207" s="61"/>
      <c r="DE207" s="61"/>
      <c r="DF207" s="61"/>
      <c r="DG207" s="61"/>
      <c r="DH207" s="158"/>
      <c r="DI207" s="61"/>
    </row>
    <row r="208" spans="1:113" s="159" customFormat="1" ht="28.35" customHeight="1">
      <c r="A208" s="72"/>
      <c r="B208" s="75" t="s">
        <v>373</v>
      </c>
      <c r="C208" s="69" t="s">
        <v>151</v>
      </c>
      <c r="D208" s="70">
        <v>477.03</v>
      </c>
      <c r="E208" s="71">
        <v>477.03</v>
      </c>
      <c r="F208" s="61">
        <f t="shared" si="12"/>
        <v>5</v>
      </c>
      <c r="G208" s="61">
        <f t="shared" si="13"/>
        <v>2385.1499999999996</v>
      </c>
      <c r="H208" s="61"/>
      <c r="I208" s="61"/>
      <c r="J208" s="61"/>
      <c r="K208" s="61"/>
      <c r="L208" s="61"/>
      <c r="M208" s="61"/>
      <c r="N208" s="61"/>
      <c r="O208" s="61"/>
      <c r="P208" s="61"/>
      <c r="Q208" s="61"/>
      <c r="R208" s="61"/>
      <c r="S208" s="61"/>
      <c r="T208" s="61"/>
      <c r="U208" s="61"/>
      <c r="V208" s="61"/>
      <c r="W208" s="61"/>
      <c r="X208" s="61">
        <v>1</v>
      </c>
      <c r="Y208" s="61"/>
      <c r="Z208" s="61"/>
      <c r="AA208" s="61"/>
      <c r="AB208" s="61"/>
      <c r="AC208" s="61"/>
      <c r="AD208" s="61"/>
      <c r="AE208" s="61"/>
      <c r="AF208" s="61">
        <v>1</v>
      </c>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c r="BN208" s="61"/>
      <c r="BO208" s="61"/>
      <c r="BP208" s="61"/>
      <c r="BQ208" s="61"/>
      <c r="BR208" s="61"/>
      <c r="BS208" s="61"/>
      <c r="BT208" s="61"/>
      <c r="BU208" s="61"/>
      <c r="BV208" s="61"/>
      <c r="BW208" s="61"/>
      <c r="BX208" s="61"/>
      <c r="BY208" s="61"/>
      <c r="BZ208" s="61"/>
      <c r="CA208" s="61"/>
      <c r="CB208" s="61"/>
      <c r="CC208" s="61"/>
      <c r="CD208" s="61"/>
      <c r="CE208" s="61"/>
      <c r="CF208" s="61"/>
      <c r="CG208" s="61">
        <v>1</v>
      </c>
      <c r="CH208" s="61"/>
      <c r="CI208" s="61"/>
      <c r="CJ208" s="61"/>
      <c r="CK208" s="61">
        <v>1</v>
      </c>
      <c r="CL208" s="61"/>
      <c r="CM208" s="61"/>
      <c r="CN208" s="61"/>
      <c r="CO208" s="61"/>
      <c r="CP208" s="61"/>
      <c r="CQ208" s="61"/>
      <c r="CR208" s="61"/>
      <c r="CS208" s="61"/>
      <c r="CT208" s="61"/>
      <c r="CU208" s="61"/>
      <c r="CV208" s="61">
        <v>1</v>
      </c>
      <c r="CW208" s="61"/>
      <c r="CX208" s="61"/>
      <c r="CY208" s="61"/>
      <c r="CZ208" s="61"/>
      <c r="DA208" s="61"/>
      <c r="DB208" s="61"/>
      <c r="DC208" s="61"/>
      <c r="DD208" s="61"/>
      <c r="DE208" s="61"/>
      <c r="DF208" s="61"/>
      <c r="DG208" s="61"/>
      <c r="DH208" s="158"/>
      <c r="DI208" s="61"/>
    </row>
    <row r="209" spans="1:113" s="159" customFormat="1" ht="14.85" customHeight="1">
      <c r="A209" s="72"/>
      <c r="B209" s="75" t="s">
        <v>374</v>
      </c>
      <c r="C209" s="69" t="s">
        <v>169</v>
      </c>
      <c r="D209" s="70">
        <v>546.74</v>
      </c>
      <c r="E209" s="71">
        <v>546.74</v>
      </c>
      <c r="F209" s="61">
        <f t="shared" si="12"/>
        <v>14.5</v>
      </c>
      <c r="G209" s="61">
        <f t="shared" si="13"/>
        <v>7927.7300000000005</v>
      </c>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v>2.5</v>
      </c>
      <c r="AU209" s="61">
        <v>5</v>
      </c>
      <c r="AV209" s="61"/>
      <c r="AW209" s="61"/>
      <c r="AX209" s="61"/>
      <c r="AY209" s="61"/>
      <c r="AZ209" s="61"/>
      <c r="BA209" s="61"/>
      <c r="BB209" s="61"/>
      <c r="BC209" s="61"/>
      <c r="BD209" s="61"/>
      <c r="BE209" s="61"/>
      <c r="BF209" s="61"/>
      <c r="BG209" s="61"/>
      <c r="BH209" s="61"/>
      <c r="BI209" s="61"/>
      <c r="BJ209" s="61"/>
      <c r="BK209" s="61"/>
      <c r="BL209" s="61"/>
      <c r="BM209" s="61"/>
      <c r="BN209" s="61"/>
      <c r="BO209" s="61"/>
      <c r="BP209" s="61"/>
      <c r="BQ209" s="61"/>
      <c r="BR209" s="61"/>
      <c r="BS209" s="61"/>
      <c r="BT209" s="61"/>
      <c r="BU209" s="61"/>
      <c r="BV209" s="61"/>
      <c r="BW209" s="61"/>
      <c r="BX209" s="61"/>
      <c r="BY209" s="61"/>
      <c r="BZ209" s="61">
        <v>2.5</v>
      </c>
      <c r="CA209" s="61"/>
      <c r="CB209" s="61"/>
      <c r="CC209" s="61"/>
      <c r="CD209" s="61"/>
      <c r="CE209" s="61"/>
      <c r="CF209" s="61"/>
      <c r="CG209" s="61"/>
      <c r="CH209" s="61"/>
      <c r="CI209" s="61"/>
      <c r="CJ209" s="61"/>
      <c r="CK209" s="61"/>
      <c r="CL209" s="61"/>
      <c r="CM209" s="61"/>
      <c r="CN209" s="61"/>
      <c r="CO209" s="61"/>
      <c r="CP209" s="61"/>
      <c r="CQ209" s="61"/>
      <c r="CR209" s="61"/>
      <c r="CS209" s="61">
        <v>4.5</v>
      </c>
      <c r="CT209" s="61"/>
      <c r="CU209" s="61"/>
      <c r="CV209" s="61"/>
      <c r="CW209" s="61"/>
      <c r="CX209" s="61"/>
      <c r="CY209" s="61"/>
      <c r="CZ209" s="61"/>
      <c r="DA209" s="61"/>
      <c r="DB209" s="61"/>
      <c r="DC209" s="61"/>
      <c r="DD209" s="61"/>
      <c r="DE209" s="61"/>
      <c r="DF209" s="61"/>
      <c r="DG209" s="61"/>
      <c r="DH209" s="158"/>
      <c r="DI209" s="61"/>
    </row>
    <row r="210" spans="1:113" s="159" customFormat="1" ht="14.85" customHeight="1">
      <c r="A210" s="72"/>
      <c r="B210" s="75" t="s">
        <v>375</v>
      </c>
      <c r="C210" s="69" t="s">
        <v>169</v>
      </c>
      <c r="D210" s="70">
        <v>681.49</v>
      </c>
      <c r="E210" s="71">
        <v>681.49</v>
      </c>
      <c r="F210" s="61">
        <f t="shared" si="12"/>
        <v>46</v>
      </c>
      <c r="G210" s="61">
        <f t="shared" si="13"/>
        <v>31348.54</v>
      </c>
      <c r="H210" s="61"/>
      <c r="I210" s="61"/>
      <c r="J210" s="61"/>
      <c r="K210" s="61">
        <v>1</v>
      </c>
      <c r="L210" s="61"/>
      <c r="M210" s="61"/>
      <c r="N210" s="61">
        <v>1</v>
      </c>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v>10</v>
      </c>
      <c r="AU210" s="61"/>
      <c r="AV210" s="61"/>
      <c r="AW210" s="61"/>
      <c r="AX210" s="61"/>
      <c r="AY210" s="61"/>
      <c r="AZ210" s="61"/>
      <c r="BA210" s="61"/>
      <c r="BB210" s="61"/>
      <c r="BC210" s="61"/>
      <c r="BD210" s="61"/>
      <c r="BE210" s="61"/>
      <c r="BF210" s="61"/>
      <c r="BG210" s="61"/>
      <c r="BH210" s="61"/>
      <c r="BI210" s="61"/>
      <c r="BJ210" s="61"/>
      <c r="BK210" s="61"/>
      <c r="BL210" s="61"/>
      <c r="BM210" s="61"/>
      <c r="BN210" s="61"/>
      <c r="BO210" s="61"/>
      <c r="BP210" s="61"/>
      <c r="BQ210" s="61"/>
      <c r="BR210" s="61"/>
      <c r="BS210" s="61"/>
      <c r="BT210" s="61"/>
      <c r="BU210" s="61"/>
      <c r="BV210" s="61"/>
      <c r="BW210" s="61">
        <v>1.5</v>
      </c>
      <c r="BX210" s="61">
        <v>2.5</v>
      </c>
      <c r="BY210" s="61"/>
      <c r="BZ210" s="61">
        <v>5</v>
      </c>
      <c r="CA210" s="61">
        <v>2.5</v>
      </c>
      <c r="CB210" s="61"/>
      <c r="CC210" s="61"/>
      <c r="CD210" s="61">
        <v>4.5</v>
      </c>
      <c r="CE210" s="61"/>
      <c r="CF210" s="61"/>
      <c r="CG210" s="61"/>
      <c r="CH210" s="61"/>
      <c r="CI210" s="61"/>
      <c r="CJ210" s="61"/>
      <c r="CK210" s="61">
        <v>14.5</v>
      </c>
      <c r="CL210" s="61"/>
      <c r="CM210" s="61"/>
      <c r="CN210" s="61"/>
      <c r="CO210" s="61"/>
      <c r="CP210" s="61">
        <v>2.5</v>
      </c>
      <c r="CQ210" s="61"/>
      <c r="CR210" s="61"/>
      <c r="CS210" s="61"/>
      <c r="CT210" s="61"/>
      <c r="CU210" s="61"/>
      <c r="CV210" s="61"/>
      <c r="CW210" s="61"/>
      <c r="CX210" s="61"/>
      <c r="CY210" s="61"/>
      <c r="CZ210" s="61"/>
      <c r="DA210" s="61"/>
      <c r="DB210" s="61"/>
      <c r="DC210" s="61"/>
      <c r="DD210" s="61"/>
      <c r="DE210" s="61"/>
      <c r="DF210" s="61"/>
      <c r="DG210" s="61">
        <v>1</v>
      </c>
      <c r="DH210" s="158"/>
      <c r="DI210" s="61"/>
    </row>
    <row r="211" spans="1:113" s="159" customFormat="1" ht="14.85" customHeight="1">
      <c r="A211" s="72"/>
      <c r="B211" s="75" t="s">
        <v>376</v>
      </c>
      <c r="C211" s="69" t="s">
        <v>377</v>
      </c>
      <c r="D211" s="70">
        <v>296.62</v>
      </c>
      <c r="E211" s="71">
        <v>296.62</v>
      </c>
      <c r="F211" s="61">
        <f t="shared" si="12"/>
        <v>18</v>
      </c>
      <c r="G211" s="61">
        <f t="shared" si="13"/>
        <v>5339.16</v>
      </c>
      <c r="H211" s="61">
        <v>1</v>
      </c>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v>2</v>
      </c>
      <c r="AK211" s="61"/>
      <c r="AL211" s="61">
        <v>1</v>
      </c>
      <c r="AM211" s="61"/>
      <c r="AN211" s="61">
        <v>1</v>
      </c>
      <c r="AO211" s="61"/>
      <c r="AP211" s="61"/>
      <c r="AQ211" s="61"/>
      <c r="AR211" s="61"/>
      <c r="AS211" s="61"/>
      <c r="AT211" s="61"/>
      <c r="AU211" s="61"/>
      <c r="AV211" s="61"/>
      <c r="AW211" s="61"/>
      <c r="AX211" s="61"/>
      <c r="AY211" s="61"/>
      <c r="AZ211" s="61"/>
      <c r="BA211" s="61"/>
      <c r="BB211" s="61">
        <v>1</v>
      </c>
      <c r="BC211" s="61"/>
      <c r="BD211" s="61"/>
      <c r="BE211" s="61"/>
      <c r="BF211" s="61"/>
      <c r="BG211" s="61"/>
      <c r="BH211" s="61"/>
      <c r="BI211" s="61"/>
      <c r="BJ211" s="61"/>
      <c r="BK211" s="61"/>
      <c r="BL211" s="61"/>
      <c r="BM211" s="61"/>
      <c r="BN211" s="61"/>
      <c r="BO211" s="61">
        <v>1</v>
      </c>
      <c r="BP211" s="61"/>
      <c r="BQ211" s="61"/>
      <c r="BR211" s="61"/>
      <c r="BS211" s="61"/>
      <c r="BT211" s="61"/>
      <c r="BU211" s="61"/>
      <c r="BV211" s="61"/>
      <c r="BW211" s="61"/>
      <c r="BX211" s="61"/>
      <c r="BY211" s="61"/>
      <c r="BZ211" s="61"/>
      <c r="CA211" s="61"/>
      <c r="CB211" s="61">
        <v>2</v>
      </c>
      <c r="CC211" s="61"/>
      <c r="CD211" s="61"/>
      <c r="CE211" s="61">
        <v>1</v>
      </c>
      <c r="CF211" s="61"/>
      <c r="CG211" s="61"/>
      <c r="CH211" s="61"/>
      <c r="CI211" s="61"/>
      <c r="CJ211" s="61"/>
      <c r="CK211" s="61"/>
      <c r="CL211" s="61"/>
      <c r="CM211" s="61"/>
      <c r="CN211" s="61"/>
      <c r="CO211" s="61"/>
      <c r="CP211" s="61"/>
      <c r="CQ211" s="61"/>
      <c r="CR211" s="61"/>
      <c r="CS211" s="61">
        <v>3</v>
      </c>
      <c r="CT211" s="61"/>
      <c r="CU211" s="61"/>
      <c r="CV211" s="61">
        <v>4</v>
      </c>
      <c r="CW211" s="61">
        <v>1</v>
      </c>
      <c r="CX211" s="61"/>
      <c r="CY211" s="61"/>
      <c r="CZ211" s="61"/>
      <c r="DA211" s="61"/>
      <c r="DB211" s="61"/>
      <c r="DC211" s="61"/>
      <c r="DD211" s="61"/>
      <c r="DE211" s="61"/>
      <c r="DF211" s="61"/>
      <c r="DG211" s="61"/>
      <c r="DH211" s="158"/>
      <c r="DI211" s="61"/>
    </row>
    <row r="212" spans="1:113" s="159" customFormat="1" ht="14.85" customHeight="1">
      <c r="A212" s="72"/>
      <c r="B212" s="75" t="s">
        <v>378</v>
      </c>
      <c r="C212" s="69" t="s">
        <v>169</v>
      </c>
      <c r="D212" s="70">
        <v>83.45</v>
      </c>
      <c r="E212" s="71">
        <v>83.45</v>
      </c>
      <c r="F212" s="61">
        <f t="shared" si="12"/>
        <v>245</v>
      </c>
      <c r="G212" s="61">
        <f t="shared" si="13"/>
        <v>20445.25</v>
      </c>
      <c r="H212" s="61">
        <v>10</v>
      </c>
      <c r="I212" s="61"/>
      <c r="J212" s="61"/>
      <c r="K212" s="61"/>
      <c r="L212" s="61"/>
      <c r="M212" s="61"/>
      <c r="N212" s="61"/>
      <c r="O212" s="61"/>
      <c r="P212" s="61"/>
      <c r="Q212" s="61"/>
      <c r="R212" s="61"/>
      <c r="S212" s="61"/>
      <c r="T212" s="61"/>
      <c r="U212" s="61"/>
      <c r="V212" s="61"/>
      <c r="W212" s="61"/>
      <c r="X212" s="61"/>
      <c r="Y212" s="61"/>
      <c r="Z212" s="61"/>
      <c r="AA212" s="61"/>
      <c r="AB212" s="61">
        <v>20</v>
      </c>
      <c r="AC212" s="61">
        <v>10</v>
      </c>
      <c r="AD212" s="61"/>
      <c r="AE212" s="61"/>
      <c r="AF212" s="61"/>
      <c r="AG212" s="61">
        <v>20</v>
      </c>
      <c r="AH212" s="61"/>
      <c r="AI212" s="61"/>
      <c r="AJ212" s="61">
        <v>25</v>
      </c>
      <c r="AK212" s="61"/>
      <c r="AL212" s="61"/>
      <c r="AM212" s="61"/>
      <c r="AN212" s="61"/>
      <c r="AO212" s="61"/>
      <c r="AP212" s="61"/>
      <c r="AQ212" s="61"/>
      <c r="AR212" s="61"/>
      <c r="AS212" s="61"/>
      <c r="AT212" s="61"/>
      <c r="AU212" s="61"/>
      <c r="AV212" s="61"/>
      <c r="AW212" s="61"/>
      <c r="AX212" s="61"/>
      <c r="AY212" s="61"/>
      <c r="AZ212" s="61"/>
      <c r="BA212" s="61"/>
      <c r="BB212" s="61"/>
      <c r="BC212" s="61"/>
      <c r="BD212" s="61"/>
      <c r="BE212" s="61">
        <v>15</v>
      </c>
      <c r="BF212" s="61"/>
      <c r="BG212" s="61"/>
      <c r="BH212" s="61"/>
      <c r="BI212" s="61"/>
      <c r="BJ212" s="61"/>
      <c r="BK212" s="61"/>
      <c r="BL212" s="61"/>
      <c r="BM212" s="61"/>
      <c r="BN212" s="61"/>
      <c r="BO212" s="61">
        <v>30</v>
      </c>
      <c r="BP212" s="61"/>
      <c r="BQ212" s="61"/>
      <c r="BR212" s="61"/>
      <c r="BS212" s="61"/>
      <c r="BT212" s="61"/>
      <c r="BU212" s="61"/>
      <c r="BV212" s="61"/>
      <c r="BW212" s="61"/>
      <c r="BX212" s="61">
        <v>5</v>
      </c>
      <c r="BY212" s="61"/>
      <c r="BZ212" s="61"/>
      <c r="CA212" s="61"/>
      <c r="CB212" s="61"/>
      <c r="CC212" s="61">
        <v>3</v>
      </c>
      <c r="CD212" s="61"/>
      <c r="CE212" s="61"/>
      <c r="CF212" s="61"/>
      <c r="CG212" s="61">
        <v>18</v>
      </c>
      <c r="CH212" s="61"/>
      <c r="CI212" s="61">
        <v>14</v>
      </c>
      <c r="CJ212" s="61">
        <v>12</v>
      </c>
      <c r="CK212" s="61"/>
      <c r="CL212" s="61"/>
      <c r="CM212" s="61"/>
      <c r="CN212" s="61"/>
      <c r="CO212" s="61"/>
      <c r="CP212" s="61">
        <v>15</v>
      </c>
      <c r="CQ212" s="61">
        <v>15</v>
      </c>
      <c r="CR212" s="61"/>
      <c r="CS212" s="61">
        <v>18</v>
      </c>
      <c r="CT212" s="61"/>
      <c r="CU212" s="61"/>
      <c r="CV212" s="61"/>
      <c r="CW212" s="61"/>
      <c r="CX212" s="61"/>
      <c r="CY212" s="61"/>
      <c r="CZ212" s="61"/>
      <c r="DA212" s="61"/>
      <c r="DB212" s="61"/>
      <c r="DC212" s="61">
        <v>15</v>
      </c>
      <c r="DD212" s="61"/>
      <c r="DE212" s="61"/>
      <c r="DF212" s="61"/>
      <c r="DG212" s="61"/>
      <c r="DH212" s="158"/>
      <c r="DI212" s="61"/>
    </row>
    <row r="213" spans="1:113" s="159" customFormat="1" ht="14.85" customHeight="1">
      <c r="A213" s="72"/>
      <c r="B213" s="74" t="s">
        <v>379</v>
      </c>
      <c r="C213" s="69" t="s">
        <v>169</v>
      </c>
      <c r="D213" s="70">
        <v>202</v>
      </c>
      <c r="E213" s="71">
        <v>202</v>
      </c>
      <c r="F213" s="61">
        <f t="shared" si="12"/>
        <v>894</v>
      </c>
      <c r="G213" s="61">
        <f t="shared" si="13"/>
        <v>180588</v>
      </c>
      <c r="H213" s="61">
        <v>12</v>
      </c>
      <c r="I213" s="61">
        <v>52</v>
      </c>
      <c r="J213" s="61">
        <v>52</v>
      </c>
      <c r="K213" s="61"/>
      <c r="L213" s="61">
        <v>78</v>
      </c>
      <c r="M213" s="61"/>
      <c r="N213" s="61"/>
      <c r="O213" s="61"/>
      <c r="P213" s="61"/>
      <c r="Q213" s="61"/>
      <c r="R213" s="61"/>
      <c r="S213" s="61">
        <v>52</v>
      </c>
      <c r="T213" s="61"/>
      <c r="U213" s="61"/>
      <c r="V213" s="61"/>
      <c r="W213" s="61"/>
      <c r="X213" s="61">
        <v>52</v>
      </c>
      <c r="Y213" s="61">
        <v>52</v>
      </c>
      <c r="Z213" s="61"/>
      <c r="AA213" s="61"/>
      <c r="AB213" s="61">
        <v>52</v>
      </c>
      <c r="AC213" s="61"/>
      <c r="AD213" s="61"/>
      <c r="AE213" s="61">
        <v>52</v>
      </c>
      <c r="AF213" s="61">
        <v>130</v>
      </c>
      <c r="AG213" s="61"/>
      <c r="AH213" s="61"/>
      <c r="AI213" s="61"/>
      <c r="AJ213" s="61">
        <v>10</v>
      </c>
      <c r="AK213" s="61">
        <v>12</v>
      </c>
      <c r="AL213" s="61"/>
      <c r="AM213" s="61"/>
      <c r="AN213" s="61"/>
      <c r="AO213" s="61"/>
      <c r="AP213" s="61"/>
      <c r="AQ213" s="61"/>
      <c r="AR213" s="61"/>
      <c r="AS213" s="61"/>
      <c r="AT213" s="61"/>
      <c r="AU213" s="61"/>
      <c r="AV213" s="61"/>
      <c r="AW213" s="61">
        <v>39</v>
      </c>
      <c r="AX213" s="61"/>
      <c r="AY213" s="61">
        <v>52</v>
      </c>
      <c r="AZ213" s="61">
        <v>52</v>
      </c>
      <c r="BA213" s="61">
        <v>39</v>
      </c>
      <c r="BB213" s="61"/>
      <c r="BC213" s="61"/>
      <c r="BD213" s="61">
        <v>13</v>
      </c>
      <c r="BE213" s="61">
        <v>52</v>
      </c>
      <c r="BF213" s="61"/>
      <c r="BG213" s="61"/>
      <c r="BH213" s="61"/>
      <c r="BI213" s="61"/>
      <c r="BJ213" s="61"/>
      <c r="BK213" s="61"/>
      <c r="BL213" s="61"/>
      <c r="BM213" s="61"/>
      <c r="BN213" s="61"/>
      <c r="BO213" s="61">
        <v>16</v>
      </c>
      <c r="BP213" s="61"/>
      <c r="BQ213" s="61"/>
      <c r="BR213" s="61"/>
      <c r="BS213" s="61"/>
      <c r="BT213" s="61"/>
      <c r="BU213" s="61"/>
      <c r="BV213" s="61"/>
      <c r="BW213" s="61"/>
      <c r="BX213" s="61"/>
      <c r="BY213" s="61"/>
      <c r="BZ213" s="61"/>
      <c r="CA213" s="61"/>
      <c r="CB213" s="61"/>
      <c r="CC213" s="61"/>
      <c r="CD213" s="61"/>
      <c r="CE213" s="61"/>
      <c r="CF213" s="61"/>
      <c r="CG213" s="61"/>
      <c r="CH213" s="61"/>
      <c r="CI213" s="61"/>
      <c r="CJ213" s="61"/>
      <c r="CK213" s="61"/>
      <c r="CL213" s="61"/>
      <c r="CM213" s="61"/>
      <c r="CN213" s="61"/>
      <c r="CO213" s="61"/>
      <c r="CP213" s="61">
        <v>13</v>
      </c>
      <c r="CQ213" s="61"/>
      <c r="CR213" s="61"/>
      <c r="CS213" s="61"/>
      <c r="CT213" s="61"/>
      <c r="CU213" s="61"/>
      <c r="CV213" s="61">
        <v>12</v>
      </c>
      <c r="CW213" s="61"/>
      <c r="CX213" s="61"/>
      <c r="CY213" s="61"/>
      <c r="CZ213" s="61"/>
      <c r="DA213" s="61"/>
      <c r="DB213" s="61"/>
      <c r="DC213" s="61"/>
      <c r="DD213" s="61"/>
      <c r="DE213" s="61"/>
      <c r="DF213" s="61"/>
      <c r="DG213" s="61"/>
      <c r="DH213" s="158"/>
      <c r="DI213" s="61"/>
    </row>
    <row r="214" spans="1:113" s="159" customFormat="1" ht="14.85" customHeight="1">
      <c r="A214" s="72"/>
      <c r="B214" s="74" t="s">
        <v>380</v>
      </c>
      <c r="C214" s="69" t="s">
        <v>169</v>
      </c>
      <c r="D214" s="70">
        <v>202</v>
      </c>
      <c r="E214" s="71">
        <v>202</v>
      </c>
      <c r="F214" s="61">
        <f t="shared" si="12"/>
        <v>0</v>
      </c>
      <c r="G214" s="61">
        <f t="shared" si="13"/>
        <v>0</v>
      </c>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c r="BN214" s="61"/>
      <c r="BO214" s="61"/>
      <c r="BP214" s="61"/>
      <c r="BQ214" s="61"/>
      <c r="BR214" s="61"/>
      <c r="BS214" s="61"/>
      <c r="BT214" s="61"/>
      <c r="BU214" s="61"/>
      <c r="BV214" s="61"/>
      <c r="BW214" s="61"/>
      <c r="BX214" s="61"/>
      <c r="BY214" s="61"/>
      <c r="BZ214" s="61"/>
      <c r="CA214" s="61"/>
      <c r="CB214" s="61"/>
      <c r="CC214" s="61"/>
      <c r="CD214" s="61"/>
      <c r="CE214" s="61"/>
      <c r="CF214" s="61"/>
      <c r="CG214" s="61"/>
      <c r="CH214" s="61"/>
      <c r="CI214" s="61"/>
      <c r="CJ214" s="61"/>
      <c r="CK214" s="61"/>
      <c r="CL214" s="61"/>
      <c r="CM214" s="61"/>
      <c r="CN214" s="61"/>
      <c r="CO214" s="61"/>
      <c r="CP214" s="61"/>
      <c r="CQ214" s="61"/>
      <c r="CR214" s="61"/>
      <c r="CS214" s="61"/>
      <c r="CT214" s="61"/>
      <c r="CU214" s="61"/>
      <c r="CV214" s="61"/>
      <c r="CW214" s="61"/>
      <c r="CX214" s="61"/>
      <c r="CY214" s="61"/>
      <c r="CZ214" s="61"/>
      <c r="DA214" s="61"/>
      <c r="DB214" s="61"/>
      <c r="DC214" s="61"/>
      <c r="DD214" s="61"/>
      <c r="DE214" s="61"/>
      <c r="DF214" s="61"/>
      <c r="DG214" s="61"/>
      <c r="DH214" s="158"/>
      <c r="DI214" s="61"/>
    </row>
    <row r="215" spans="1:113" s="159" customFormat="1" ht="14.85" customHeight="1">
      <c r="A215" s="72"/>
      <c r="B215" s="74" t="s">
        <v>381</v>
      </c>
      <c r="C215" s="69" t="s">
        <v>169</v>
      </c>
      <c r="D215" s="70">
        <v>101</v>
      </c>
      <c r="E215" s="71">
        <v>101</v>
      </c>
      <c r="F215" s="61">
        <f t="shared" si="12"/>
        <v>10</v>
      </c>
      <c r="G215" s="61">
        <f t="shared" si="13"/>
        <v>1010</v>
      </c>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c r="BN215" s="61"/>
      <c r="BO215" s="61"/>
      <c r="BP215" s="61"/>
      <c r="BQ215" s="61"/>
      <c r="BR215" s="61"/>
      <c r="BS215" s="61"/>
      <c r="BT215" s="61"/>
      <c r="BU215" s="61"/>
      <c r="BV215" s="61"/>
      <c r="BW215" s="61"/>
      <c r="BX215" s="61"/>
      <c r="BY215" s="61"/>
      <c r="BZ215" s="61"/>
      <c r="CA215" s="61"/>
      <c r="CB215" s="61"/>
      <c r="CC215" s="61"/>
      <c r="CD215" s="61"/>
      <c r="CE215" s="61"/>
      <c r="CF215" s="61"/>
      <c r="CG215" s="61"/>
      <c r="CH215" s="61"/>
      <c r="CI215" s="61"/>
      <c r="CJ215" s="61"/>
      <c r="CK215" s="61"/>
      <c r="CL215" s="61"/>
      <c r="CM215" s="61"/>
      <c r="CN215" s="61"/>
      <c r="CO215" s="61"/>
      <c r="CP215" s="61"/>
      <c r="CQ215" s="61"/>
      <c r="CR215" s="61"/>
      <c r="CS215" s="61"/>
      <c r="CT215" s="61"/>
      <c r="CU215" s="61"/>
      <c r="CV215" s="61">
        <v>10</v>
      </c>
      <c r="CW215" s="61"/>
      <c r="CX215" s="61"/>
      <c r="CY215" s="61"/>
      <c r="CZ215" s="61"/>
      <c r="DA215" s="61"/>
      <c r="DB215" s="61"/>
      <c r="DC215" s="61"/>
      <c r="DD215" s="61"/>
      <c r="DE215" s="61"/>
      <c r="DF215" s="61"/>
      <c r="DG215" s="61"/>
      <c r="DH215" s="158"/>
      <c r="DI215" s="61"/>
    </row>
    <row r="216" spans="1:113" s="159" customFormat="1" ht="14.85" customHeight="1">
      <c r="A216" s="72"/>
      <c r="B216" s="74" t="s">
        <v>382</v>
      </c>
      <c r="C216" s="69" t="s">
        <v>169</v>
      </c>
      <c r="D216" s="70">
        <v>252.5</v>
      </c>
      <c r="E216" s="71">
        <v>252.5</v>
      </c>
      <c r="F216" s="61">
        <f t="shared" si="12"/>
        <v>0</v>
      </c>
      <c r="G216" s="61">
        <f t="shared" si="13"/>
        <v>0</v>
      </c>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c r="BN216" s="61"/>
      <c r="BO216" s="61"/>
      <c r="BP216" s="61"/>
      <c r="BQ216" s="61"/>
      <c r="BR216" s="61"/>
      <c r="BS216" s="61"/>
      <c r="BT216" s="61"/>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c r="CS216" s="61"/>
      <c r="CT216" s="61"/>
      <c r="CU216" s="61"/>
      <c r="CV216" s="61"/>
      <c r="CW216" s="61"/>
      <c r="CX216" s="61"/>
      <c r="CY216" s="61"/>
      <c r="CZ216" s="61"/>
      <c r="DA216" s="61"/>
      <c r="DB216" s="61"/>
      <c r="DC216" s="61"/>
      <c r="DD216" s="61"/>
      <c r="DE216" s="61"/>
      <c r="DF216" s="61"/>
      <c r="DG216" s="61"/>
      <c r="DH216" s="158"/>
      <c r="DI216" s="61"/>
    </row>
    <row r="217" spans="1:113" s="159" customFormat="1" ht="14.85" customHeight="1">
      <c r="A217" s="72"/>
      <c r="B217" s="74" t="s">
        <v>383</v>
      </c>
      <c r="C217" s="69" t="s">
        <v>384</v>
      </c>
      <c r="D217" s="70">
        <v>809.22395719999997</v>
      </c>
      <c r="E217" s="71">
        <v>809.22395719999997</v>
      </c>
      <c r="F217" s="61">
        <f t="shared" si="12"/>
        <v>0</v>
      </c>
      <c r="G217" s="61">
        <f t="shared" si="13"/>
        <v>0</v>
      </c>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c r="BN217" s="61"/>
      <c r="BO217" s="61"/>
      <c r="BP217" s="61"/>
      <c r="BQ217" s="61"/>
      <c r="BR217" s="61"/>
      <c r="BS217" s="61"/>
      <c r="BT217" s="61"/>
      <c r="BU217" s="61"/>
      <c r="BV217" s="61"/>
      <c r="BW217" s="61"/>
      <c r="BX217" s="61"/>
      <c r="BY217" s="61"/>
      <c r="BZ217" s="61"/>
      <c r="CA217" s="61"/>
      <c r="CB217" s="61"/>
      <c r="CC217" s="61"/>
      <c r="CD217" s="61"/>
      <c r="CE217" s="61"/>
      <c r="CF217" s="61"/>
      <c r="CG217" s="61"/>
      <c r="CH217" s="61"/>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1"/>
      <c r="DF217" s="61"/>
      <c r="DG217" s="61"/>
      <c r="DH217" s="158"/>
      <c r="DI217" s="61"/>
    </row>
    <row r="218" spans="1:113" s="159" customFormat="1" ht="14.85" customHeight="1">
      <c r="A218" s="72"/>
      <c r="B218" s="74" t="s">
        <v>385</v>
      </c>
      <c r="C218" s="69" t="s">
        <v>386</v>
      </c>
      <c r="D218" s="70">
        <v>720.42</v>
      </c>
      <c r="E218" s="71">
        <v>720.42</v>
      </c>
      <c r="F218" s="61">
        <f t="shared" si="12"/>
        <v>2</v>
      </c>
      <c r="G218" s="61">
        <f t="shared" si="13"/>
        <v>1440.84</v>
      </c>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v>1</v>
      </c>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v>1</v>
      </c>
      <c r="BD218" s="61"/>
      <c r="BE218" s="61"/>
      <c r="BF218" s="61"/>
      <c r="BG218" s="61"/>
      <c r="BH218" s="61"/>
      <c r="BI218" s="61"/>
      <c r="BJ218" s="61"/>
      <c r="BK218" s="61"/>
      <c r="BL218" s="61"/>
      <c r="BM218" s="61"/>
      <c r="BN218" s="61"/>
      <c r="BO218" s="61"/>
      <c r="BP218" s="61"/>
      <c r="BQ218" s="61"/>
      <c r="BR218" s="61"/>
      <c r="BS218" s="61"/>
      <c r="BT218" s="61"/>
      <c r="BU218" s="61"/>
      <c r="BV218" s="61"/>
      <c r="BW218" s="61"/>
      <c r="BX218" s="61"/>
      <c r="BY218" s="61"/>
      <c r="BZ218" s="61"/>
      <c r="CA218" s="61"/>
      <c r="CB218" s="61"/>
      <c r="CC218" s="61"/>
      <c r="CD218" s="61"/>
      <c r="CE218" s="61"/>
      <c r="CF218" s="61"/>
      <c r="CG218" s="61"/>
      <c r="CH218" s="61"/>
      <c r="CI218" s="61"/>
      <c r="CJ218" s="61"/>
      <c r="CK218" s="61"/>
      <c r="CL218" s="61"/>
      <c r="CM218" s="61"/>
      <c r="CN218" s="61"/>
      <c r="CO218" s="61"/>
      <c r="CP218" s="61"/>
      <c r="CQ218" s="61"/>
      <c r="CR218" s="61"/>
      <c r="CS218" s="61"/>
      <c r="CT218" s="61"/>
      <c r="CU218" s="61"/>
      <c r="CV218" s="61"/>
      <c r="CW218" s="61"/>
      <c r="CX218" s="61"/>
      <c r="CY218" s="61"/>
      <c r="CZ218" s="61"/>
      <c r="DA218" s="61"/>
      <c r="DB218" s="61"/>
      <c r="DC218" s="61"/>
      <c r="DD218" s="61"/>
      <c r="DE218" s="61"/>
      <c r="DF218" s="61"/>
      <c r="DG218" s="61"/>
      <c r="DH218" s="158"/>
      <c r="DI218" s="61"/>
    </row>
    <row r="219" spans="1:113" s="159" customFormat="1" ht="14.85" customHeight="1">
      <c r="A219" s="72"/>
      <c r="B219" s="74" t="s">
        <v>387</v>
      </c>
      <c r="C219" s="69" t="s">
        <v>388</v>
      </c>
      <c r="D219" s="70">
        <v>51.225028400000006</v>
      </c>
      <c r="E219" s="71">
        <v>51.225028400000006</v>
      </c>
      <c r="F219" s="61">
        <f t="shared" si="12"/>
        <v>98</v>
      </c>
      <c r="G219" s="61">
        <f t="shared" si="13"/>
        <v>5020.0527832000007</v>
      </c>
      <c r="H219" s="61"/>
      <c r="I219" s="61"/>
      <c r="J219" s="61">
        <v>2</v>
      </c>
      <c r="K219" s="61">
        <v>3</v>
      </c>
      <c r="L219" s="61"/>
      <c r="M219" s="61"/>
      <c r="N219" s="61"/>
      <c r="O219" s="61">
        <v>1</v>
      </c>
      <c r="P219" s="61"/>
      <c r="Q219" s="61"/>
      <c r="R219" s="61"/>
      <c r="S219" s="61"/>
      <c r="T219" s="61">
        <v>2</v>
      </c>
      <c r="U219" s="61"/>
      <c r="V219" s="61"/>
      <c r="W219" s="61"/>
      <c r="X219" s="61"/>
      <c r="Y219" s="61"/>
      <c r="Z219" s="61"/>
      <c r="AA219" s="61"/>
      <c r="AB219" s="61"/>
      <c r="AC219" s="61">
        <v>2</v>
      </c>
      <c r="AD219" s="61"/>
      <c r="AE219" s="61"/>
      <c r="AF219" s="61"/>
      <c r="AG219" s="61">
        <v>2</v>
      </c>
      <c r="AH219" s="61">
        <v>26</v>
      </c>
      <c r="AI219" s="61"/>
      <c r="AJ219" s="61"/>
      <c r="AK219" s="61">
        <v>2</v>
      </c>
      <c r="AL219" s="61"/>
      <c r="AM219" s="61">
        <v>2</v>
      </c>
      <c r="AN219" s="61"/>
      <c r="AO219" s="61"/>
      <c r="AP219" s="61">
        <v>2</v>
      </c>
      <c r="AQ219" s="61"/>
      <c r="AR219" s="61"/>
      <c r="AS219" s="61"/>
      <c r="AT219" s="61"/>
      <c r="AU219" s="61"/>
      <c r="AV219" s="61"/>
      <c r="AW219" s="61"/>
      <c r="AX219" s="61"/>
      <c r="AY219" s="61"/>
      <c r="AZ219" s="61"/>
      <c r="BA219" s="61"/>
      <c r="BB219" s="61"/>
      <c r="BC219" s="61"/>
      <c r="BD219" s="61"/>
      <c r="BE219" s="61"/>
      <c r="BF219" s="61"/>
      <c r="BG219" s="61">
        <v>2</v>
      </c>
      <c r="BH219" s="61">
        <v>6</v>
      </c>
      <c r="BI219" s="61"/>
      <c r="BJ219" s="61"/>
      <c r="BK219" s="61"/>
      <c r="BL219" s="61"/>
      <c r="BM219" s="61">
        <v>2</v>
      </c>
      <c r="BN219" s="61"/>
      <c r="BO219" s="61"/>
      <c r="BP219" s="61">
        <v>2</v>
      </c>
      <c r="BQ219" s="61">
        <v>2</v>
      </c>
      <c r="BR219" s="61"/>
      <c r="BS219" s="61">
        <v>1</v>
      </c>
      <c r="BT219" s="61"/>
      <c r="BU219" s="61"/>
      <c r="BV219" s="61"/>
      <c r="BW219" s="61"/>
      <c r="BX219" s="61"/>
      <c r="BY219" s="61"/>
      <c r="BZ219" s="61">
        <v>5</v>
      </c>
      <c r="CA219" s="61"/>
      <c r="CB219" s="61">
        <v>4</v>
      </c>
      <c r="CC219" s="61"/>
      <c r="CD219" s="61"/>
      <c r="CE219" s="61"/>
      <c r="CF219" s="61"/>
      <c r="CG219" s="61"/>
      <c r="CH219" s="61"/>
      <c r="CI219" s="61"/>
      <c r="CJ219" s="61"/>
      <c r="CK219" s="61"/>
      <c r="CL219" s="61"/>
      <c r="CM219" s="61">
        <v>1</v>
      </c>
      <c r="CN219" s="61"/>
      <c r="CO219" s="61">
        <v>1</v>
      </c>
      <c r="CP219" s="61"/>
      <c r="CQ219" s="61"/>
      <c r="CR219" s="61"/>
      <c r="CS219" s="61">
        <v>5</v>
      </c>
      <c r="CT219" s="61">
        <v>2</v>
      </c>
      <c r="CU219" s="61"/>
      <c r="CV219" s="61"/>
      <c r="CW219" s="61">
        <v>2</v>
      </c>
      <c r="CX219" s="61">
        <v>2</v>
      </c>
      <c r="CY219" s="61">
        <v>2</v>
      </c>
      <c r="CZ219" s="61"/>
      <c r="DA219" s="61"/>
      <c r="DB219" s="61"/>
      <c r="DC219" s="61">
        <v>12</v>
      </c>
      <c r="DD219" s="61"/>
      <c r="DE219" s="61"/>
      <c r="DF219" s="61"/>
      <c r="DG219" s="61"/>
      <c r="DH219" s="158">
        <v>1</v>
      </c>
      <c r="DI219" s="61">
        <v>2</v>
      </c>
    </row>
    <row r="220" spans="1:113" s="159" customFormat="1" ht="14.85" customHeight="1">
      <c r="A220" s="72"/>
      <c r="B220" s="74" t="s">
        <v>389</v>
      </c>
      <c r="C220" s="69" t="s">
        <v>151</v>
      </c>
      <c r="D220" s="70">
        <v>212.77</v>
      </c>
      <c r="E220" s="71">
        <v>212.77</v>
      </c>
      <c r="F220" s="61">
        <f t="shared" si="12"/>
        <v>26</v>
      </c>
      <c r="G220" s="61">
        <f t="shared" si="13"/>
        <v>5532.02</v>
      </c>
      <c r="H220" s="61"/>
      <c r="I220" s="61"/>
      <c r="J220" s="61"/>
      <c r="K220" s="61">
        <v>1</v>
      </c>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v>12</v>
      </c>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v>2</v>
      </c>
      <c r="BI220" s="61"/>
      <c r="BJ220" s="61"/>
      <c r="BK220" s="61"/>
      <c r="BL220" s="61"/>
      <c r="BM220" s="61"/>
      <c r="BN220" s="61"/>
      <c r="BO220" s="61"/>
      <c r="BP220" s="61"/>
      <c r="BQ220" s="61"/>
      <c r="BR220" s="61"/>
      <c r="BS220" s="61"/>
      <c r="BT220" s="61"/>
      <c r="BU220" s="61"/>
      <c r="BV220" s="61"/>
      <c r="BW220" s="61"/>
      <c r="BX220" s="61"/>
      <c r="BY220" s="61"/>
      <c r="BZ220" s="61">
        <v>1</v>
      </c>
      <c r="CA220" s="61"/>
      <c r="CB220" s="61"/>
      <c r="CC220" s="61"/>
      <c r="CD220" s="61"/>
      <c r="CE220" s="61"/>
      <c r="CF220" s="61"/>
      <c r="CG220" s="61">
        <v>2</v>
      </c>
      <c r="CH220" s="61"/>
      <c r="CI220" s="61"/>
      <c r="CJ220" s="61"/>
      <c r="CK220" s="61">
        <v>1</v>
      </c>
      <c r="CL220" s="61">
        <v>1</v>
      </c>
      <c r="CM220" s="61"/>
      <c r="CN220" s="61"/>
      <c r="CO220" s="61"/>
      <c r="CP220" s="61">
        <v>2</v>
      </c>
      <c r="CQ220" s="61">
        <v>1</v>
      </c>
      <c r="CR220" s="61"/>
      <c r="CS220" s="61"/>
      <c r="CT220" s="61"/>
      <c r="CU220" s="61"/>
      <c r="CV220" s="61"/>
      <c r="CW220" s="61">
        <v>1</v>
      </c>
      <c r="CX220" s="61"/>
      <c r="CY220" s="61"/>
      <c r="CZ220" s="61">
        <v>1</v>
      </c>
      <c r="DA220" s="61"/>
      <c r="DB220" s="61"/>
      <c r="DC220" s="61">
        <v>1</v>
      </c>
      <c r="DD220" s="61"/>
      <c r="DE220" s="61"/>
      <c r="DF220" s="61"/>
      <c r="DG220" s="61"/>
      <c r="DH220" s="158"/>
      <c r="DI220" s="61"/>
    </row>
    <row r="221" spans="1:113" s="159" customFormat="1" ht="14.85" customHeight="1">
      <c r="A221" s="72"/>
      <c r="B221" s="74" t="s">
        <v>615</v>
      </c>
      <c r="C221" s="69" t="s">
        <v>151</v>
      </c>
      <c r="D221" s="70">
        <v>185.67</v>
      </c>
      <c r="E221" s="71">
        <v>185.67</v>
      </c>
      <c r="F221" s="61">
        <f t="shared" si="12"/>
        <v>21</v>
      </c>
      <c r="G221" s="61">
        <f t="shared" si="13"/>
        <v>3899.0699999999997</v>
      </c>
      <c r="H221" s="61"/>
      <c r="I221" s="61"/>
      <c r="J221" s="61">
        <v>1</v>
      </c>
      <c r="K221" s="61">
        <v>2</v>
      </c>
      <c r="L221" s="61"/>
      <c r="M221" s="61"/>
      <c r="N221" s="61">
        <v>1</v>
      </c>
      <c r="O221" s="61">
        <v>1</v>
      </c>
      <c r="P221" s="61"/>
      <c r="Q221" s="61"/>
      <c r="R221" s="61"/>
      <c r="S221" s="61"/>
      <c r="T221" s="61"/>
      <c r="U221" s="61"/>
      <c r="V221" s="61"/>
      <c r="W221" s="61"/>
      <c r="X221" s="61"/>
      <c r="Y221" s="61"/>
      <c r="Z221" s="61"/>
      <c r="AA221" s="61"/>
      <c r="AB221" s="61"/>
      <c r="AC221" s="61"/>
      <c r="AD221" s="61"/>
      <c r="AE221" s="61"/>
      <c r="AF221" s="61"/>
      <c r="AG221" s="61"/>
      <c r="AH221" s="61"/>
      <c r="AI221" s="61"/>
      <c r="AJ221" s="61"/>
      <c r="AK221" s="61">
        <v>1</v>
      </c>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v>1</v>
      </c>
      <c r="BH221" s="61">
        <v>3</v>
      </c>
      <c r="BI221" s="61"/>
      <c r="BJ221" s="61"/>
      <c r="BK221" s="61"/>
      <c r="BL221" s="61"/>
      <c r="BM221" s="61"/>
      <c r="BN221" s="61"/>
      <c r="BO221" s="61"/>
      <c r="BP221" s="61"/>
      <c r="BQ221" s="61"/>
      <c r="BR221" s="61"/>
      <c r="BS221" s="61"/>
      <c r="BT221" s="61"/>
      <c r="BU221" s="61"/>
      <c r="BV221" s="61"/>
      <c r="BW221" s="61"/>
      <c r="BX221" s="61"/>
      <c r="BY221" s="61"/>
      <c r="BZ221" s="61">
        <v>1</v>
      </c>
      <c r="CA221" s="61"/>
      <c r="CB221" s="61"/>
      <c r="CC221" s="61"/>
      <c r="CD221" s="61"/>
      <c r="CE221" s="61"/>
      <c r="CF221" s="61"/>
      <c r="CG221" s="61"/>
      <c r="CH221" s="61"/>
      <c r="CI221" s="61"/>
      <c r="CJ221" s="61"/>
      <c r="CK221" s="61"/>
      <c r="CL221" s="61"/>
      <c r="CM221" s="61"/>
      <c r="CN221" s="61"/>
      <c r="CO221" s="61"/>
      <c r="CP221" s="61"/>
      <c r="CQ221" s="61">
        <v>1</v>
      </c>
      <c r="CR221" s="61"/>
      <c r="CS221" s="61">
        <v>4</v>
      </c>
      <c r="CT221" s="61"/>
      <c r="CU221" s="61"/>
      <c r="CV221" s="61"/>
      <c r="CW221" s="61">
        <v>1</v>
      </c>
      <c r="CX221" s="61"/>
      <c r="CY221" s="61"/>
      <c r="CZ221" s="61"/>
      <c r="DA221" s="61"/>
      <c r="DB221" s="61"/>
      <c r="DC221" s="61">
        <v>3</v>
      </c>
      <c r="DD221" s="61"/>
      <c r="DE221" s="61"/>
      <c r="DF221" s="61"/>
      <c r="DG221" s="61"/>
      <c r="DH221" s="158"/>
      <c r="DI221" s="61">
        <v>1</v>
      </c>
    </row>
    <row r="222" spans="1:113" s="159" customFormat="1" ht="14.85" customHeight="1">
      <c r="A222" s="72"/>
      <c r="B222" s="74" t="s">
        <v>391</v>
      </c>
      <c r="C222" s="69" t="s">
        <v>151</v>
      </c>
      <c r="D222" s="70">
        <v>342.92</v>
      </c>
      <c r="E222" s="71">
        <v>342.92</v>
      </c>
      <c r="F222" s="61">
        <f t="shared" si="12"/>
        <v>12</v>
      </c>
      <c r="G222" s="61">
        <f t="shared" si="13"/>
        <v>4115.04</v>
      </c>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v>2</v>
      </c>
      <c r="AP222" s="61"/>
      <c r="AQ222" s="61"/>
      <c r="AR222" s="61"/>
      <c r="AS222" s="61"/>
      <c r="AT222" s="61"/>
      <c r="AU222" s="61"/>
      <c r="AV222" s="61"/>
      <c r="AW222" s="61"/>
      <c r="AX222" s="61"/>
      <c r="AY222" s="61"/>
      <c r="AZ222" s="61"/>
      <c r="BA222" s="61">
        <v>4</v>
      </c>
      <c r="BB222" s="61"/>
      <c r="BC222" s="61"/>
      <c r="BD222" s="61"/>
      <c r="BE222" s="61"/>
      <c r="BF222" s="61">
        <v>1</v>
      </c>
      <c r="BG222" s="61"/>
      <c r="BH222" s="61"/>
      <c r="BI222" s="61">
        <v>1</v>
      </c>
      <c r="BJ222" s="61"/>
      <c r="BK222" s="61"/>
      <c r="BL222" s="61"/>
      <c r="BM222" s="61">
        <v>1</v>
      </c>
      <c r="BN222" s="61"/>
      <c r="BO222" s="61"/>
      <c r="BP222" s="61"/>
      <c r="BQ222" s="61"/>
      <c r="BR222" s="61"/>
      <c r="BS222" s="61"/>
      <c r="BT222" s="61"/>
      <c r="BU222" s="61"/>
      <c r="BV222" s="61"/>
      <c r="BW222" s="61"/>
      <c r="BX222" s="61"/>
      <c r="BY222" s="61"/>
      <c r="BZ222" s="61"/>
      <c r="CA222" s="61"/>
      <c r="CB222" s="61"/>
      <c r="CC222" s="61"/>
      <c r="CD222" s="61"/>
      <c r="CE222" s="61"/>
      <c r="CF222" s="61"/>
      <c r="CG222" s="61"/>
      <c r="CH222" s="61"/>
      <c r="CI222" s="61"/>
      <c r="CJ222" s="61"/>
      <c r="CK222" s="61"/>
      <c r="CL222" s="61"/>
      <c r="CM222" s="61"/>
      <c r="CN222" s="61"/>
      <c r="CO222" s="61"/>
      <c r="CP222" s="61"/>
      <c r="CQ222" s="61"/>
      <c r="CR222" s="61"/>
      <c r="CS222" s="61">
        <v>3</v>
      </c>
      <c r="CT222" s="61"/>
      <c r="CU222" s="61"/>
      <c r="CV222" s="61"/>
      <c r="CW222" s="61"/>
      <c r="CX222" s="61"/>
      <c r="CY222" s="61"/>
      <c r="CZ222" s="61"/>
      <c r="DA222" s="61"/>
      <c r="DB222" s="61"/>
      <c r="DC222" s="61"/>
      <c r="DD222" s="61"/>
      <c r="DE222" s="61"/>
      <c r="DF222" s="61"/>
      <c r="DG222" s="61"/>
      <c r="DH222" s="158"/>
      <c r="DI222" s="61"/>
    </row>
    <row r="223" spans="1:113" s="155" customFormat="1" ht="23.85" customHeight="1">
      <c r="A223" s="37"/>
      <c r="B223" s="50" t="s">
        <v>392</v>
      </c>
      <c r="C223" s="39" t="s">
        <v>393</v>
      </c>
      <c r="D223" s="48">
        <v>216.65</v>
      </c>
      <c r="E223" s="49">
        <v>216.65</v>
      </c>
      <c r="F223" s="42">
        <f t="shared" si="12"/>
        <v>914</v>
      </c>
      <c r="G223" s="42">
        <f t="shared" si="13"/>
        <v>198018.1</v>
      </c>
      <c r="H223" s="42"/>
      <c r="I223" s="42"/>
      <c r="J223" s="42"/>
      <c r="K223" s="42"/>
      <c r="L223" s="42">
        <v>36</v>
      </c>
      <c r="M223" s="42"/>
      <c r="N223" s="42"/>
      <c r="O223" s="42"/>
      <c r="P223" s="42"/>
      <c r="Q223" s="42"/>
      <c r="R223" s="42"/>
      <c r="S223" s="42"/>
      <c r="T223" s="42"/>
      <c r="U223" s="42">
        <v>90</v>
      </c>
      <c r="V223" s="42">
        <v>134</v>
      </c>
      <c r="W223" s="42"/>
      <c r="X223" s="42"/>
      <c r="Y223" s="42"/>
      <c r="Z223" s="42"/>
      <c r="AA223" s="42"/>
      <c r="AB223" s="42"/>
      <c r="AC223" s="42">
        <v>56</v>
      </c>
      <c r="AD223" s="42"/>
      <c r="AE223" s="42"/>
      <c r="AF223" s="42"/>
      <c r="AG223" s="42"/>
      <c r="AH223" s="42"/>
      <c r="AI223" s="42"/>
      <c r="AJ223" s="42">
        <v>4</v>
      </c>
      <c r="AK223" s="42"/>
      <c r="AL223" s="42"/>
      <c r="AM223" s="42"/>
      <c r="AN223" s="42"/>
      <c r="AO223" s="42"/>
      <c r="AP223" s="42"/>
      <c r="AQ223" s="42"/>
      <c r="AR223" s="42"/>
      <c r="AS223" s="42"/>
      <c r="AT223" s="42"/>
      <c r="AU223" s="42"/>
      <c r="AV223" s="42"/>
      <c r="AW223" s="42"/>
      <c r="AX223" s="42"/>
      <c r="AY223" s="42">
        <v>45</v>
      </c>
      <c r="AZ223" s="42"/>
      <c r="BA223" s="42"/>
      <c r="BB223" s="42"/>
      <c r="BC223" s="42"/>
      <c r="BD223" s="42"/>
      <c r="BE223" s="42"/>
      <c r="BF223" s="42"/>
      <c r="BG223" s="42"/>
      <c r="BH223" s="42"/>
      <c r="BI223" s="42"/>
      <c r="BJ223" s="42"/>
      <c r="BK223" s="42"/>
      <c r="BL223" s="42"/>
      <c r="BM223" s="42"/>
      <c r="BN223" s="42"/>
      <c r="BO223" s="42"/>
      <c r="BP223" s="42"/>
      <c r="BQ223" s="42"/>
      <c r="BR223" s="42"/>
      <c r="BS223" s="42"/>
      <c r="BT223" s="42"/>
      <c r="BU223" s="42"/>
      <c r="BV223" s="42"/>
      <c r="BW223" s="42"/>
      <c r="BX223" s="42"/>
      <c r="BY223" s="42"/>
      <c r="BZ223" s="42">
        <v>300</v>
      </c>
      <c r="CA223" s="42"/>
      <c r="CB223" s="42"/>
      <c r="CC223" s="42"/>
      <c r="CD223" s="42"/>
      <c r="CE223" s="42"/>
      <c r="CF223" s="42"/>
      <c r="CG223" s="42"/>
      <c r="CH223" s="42"/>
      <c r="CI223" s="42"/>
      <c r="CJ223" s="42"/>
      <c r="CK223" s="42"/>
      <c r="CL223" s="42"/>
      <c r="CM223" s="42"/>
      <c r="CN223" s="42"/>
      <c r="CO223" s="42"/>
      <c r="CP223" s="42"/>
      <c r="CQ223" s="42"/>
      <c r="CR223" s="42"/>
      <c r="CS223" s="42"/>
      <c r="CT223" s="42"/>
      <c r="CU223" s="42"/>
      <c r="CV223" s="42"/>
      <c r="CW223" s="42"/>
      <c r="CX223" s="42"/>
      <c r="CY223" s="42">
        <v>249</v>
      </c>
      <c r="CZ223" s="42"/>
      <c r="DA223" s="42"/>
      <c r="DB223" s="42"/>
      <c r="DC223" s="42"/>
      <c r="DD223" s="42"/>
      <c r="DE223" s="42"/>
      <c r="DF223" s="42"/>
      <c r="DG223" s="42"/>
      <c r="DH223" s="154"/>
      <c r="DI223" s="42"/>
    </row>
    <row r="224" spans="1:113" s="159" customFormat="1" ht="14.85" customHeight="1">
      <c r="A224" s="72"/>
      <c r="B224" s="74" t="s">
        <v>394</v>
      </c>
      <c r="C224" s="69" t="s">
        <v>151</v>
      </c>
      <c r="D224" s="70">
        <v>710.59</v>
      </c>
      <c r="E224" s="71">
        <v>710.59</v>
      </c>
      <c r="F224" s="61">
        <f t="shared" si="12"/>
        <v>1</v>
      </c>
      <c r="G224" s="61">
        <f t="shared" si="13"/>
        <v>710.59</v>
      </c>
      <c r="H224" s="61"/>
      <c r="I224" s="61"/>
      <c r="J224" s="61"/>
      <c r="K224" s="61"/>
      <c r="L224" s="61"/>
      <c r="M224" s="61"/>
      <c r="N224" s="61"/>
      <c r="O224" s="61"/>
      <c r="P224" s="61"/>
      <c r="Q224" s="61"/>
      <c r="R224" s="61"/>
      <c r="S224" s="61"/>
      <c r="T224" s="61"/>
      <c r="U224" s="61"/>
      <c r="V224" s="61"/>
      <c r="W224" s="61"/>
      <c r="X224" s="61"/>
      <c r="Y224" s="61"/>
      <c r="Z224" s="61"/>
      <c r="AA224" s="61"/>
      <c r="AB224" s="61"/>
      <c r="AC224" s="61">
        <v>1</v>
      </c>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c r="BN224" s="61"/>
      <c r="BO224" s="61"/>
      <c r="BP224" s="61"/>
      <c r="BQ224" s="61"/>
      <c r="BR224" s="61"/>
      <c r="BS224" s="61"/>
      <c r="BT224" s="61"/>
      <c r="BU224" s="61"/>
      <c r="BV224" s="61"/>
      <c r="BW224" s="61"/>
      <c r="BX224" s="61"/>
      <c r="BY224" s="61"/>
      <c r="BZ224" s="61"/>
      <c r="CA224" s="61"/>
      <c r="CB224" s="61"/>
      <c r="CC224" s="61"/>
      <c r="CD224" s="61"/>
      <c r="CE224" s="61"/>
      <c r="CF224" s="61"/>
      <c r="CG224" s="61"/>
      <c r="CH224" s="61"/>
      <c r="CI224" s="61"/>
      <c r="CJ224" s="61"/>
      <c r="CK224" s="61"/>
      <c r="CL224" s="61"/>
      <c r="CM224" s="61"/>
      <c r="CN224" s="61"/>
      <c r="CO224" s="61"/>
      <c r="CP224" s="61"/>
      <c r="CQ224" s="61"/>
      <c r="CR224" s="61"/>
      <c r="CS224" s="61"/>
      <c r="CT224" s="61"/>
      <c r="CU224" s="61"/>
      <c r="CV224" s="61"/>
      <c r="CW224" s="61"/>
      <c r="CX224" s="61"/>
      <c r="CY224" s="61"/>
      <c r="CZ224" s="61"/>
      <c r="DA224" s="61"/>
      <c r="DB224" s="61"/>
      <c r="DC224" s="61"/>
      <c r="DD224" s="61"/>
      <c r="DE224" s="61"/>
      <c r="DF224" s="61"/>
      <c r="DG224" s="61"/>
      <c r="DH224" s="158"/>
      <c r="DI224" s="61"/>
    </row>
    <row r="225" spans="1:113" s="159" customFormat="1" ht="22.35" customHeight="1">
      <c r="A225" s="72"/>
      <c r="B225" s="74" t="s">
        <v>395</v>
      </c>
      <c r="C225" s="69" t="s">
        <v>396</v>
      </c>
      <c r="D225" s="70">
        <v>144.01852600000001</v>
      </c>
      <c r="E225" s="71">
        <v>144.01852600000001</v>
      </c>
      <c r="F225" s="61">
        <f t="shared" si="12"/>
        <v>0</v>
      </c>
      <c r="G225" s="61">
        <f t="shared" si="13"/>
        <v>0</v>
      </c>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c r="BN225" s="61"/>
      <c r="BO225" s="61"/>
      <c r="BP225" s="61"/>
      <c r="BQ225" s="61"/>
      <c r="BR225" s="61"/>
      <c r="BS225" s="61"/>
      <c r="BT225" s="61"/>
      <c r="BU225" s="61"/>
      <c r="BV225" s="61"/>
      <c r="BW225" s="61"/>
      <c r="BX225" s="61"/>
      <c r="BY225" s="61"/>
      <c r="BZ225" s="61"/>
      <c r="CA225" s="61"/>
      <c r="CB225" s="61"/>
      <c r="CC225" s="61"/>
      <c r="CD225" s="61"/>
      <c r="CE225" s="61"/>
      <c r="CF225" s="61"/>
      <c r="CG225" s="61"/>
      <c r="CH225" s="61"/>
      <c r="CI225" s="61"/>
      <c r="CJ225" s="61"/>
      <c r="CK225" s="61"/>
      <c r="CL225" s="61"/>
      <c r="CM225" s="61"/>
      <c r="CN225" s="61"/>
      <c r="CO225" s="61"/>
      <c r="CP225" s="61"/>
      <c r="CQ225" s="61"/>
      <c r="CR225" s="61"/>
      <c r="CS225" s="61"/>
      <c r="CT225" s="61"/>
      <c r="CU225" s="61"/>
      <c r="CV225" s="61"/>
      <c r="CW225" s="61"/>
      <c r="CX225" s="61"/>
      <c r="CY225" s="61"/>
      <c r="CZ225" s="61"/>
      <c r="DA225" s="61"/>
      <c r="DB225" s="61"/>
      <c r="DC225" s="61"/>
      <c r="DD225" s="61"/>
      <c r="DE225" s="61"/>
      <c r="DF225" s="61"/>
      <c r="DG225" s="61"/>
      <c r="DH225" s="158"/>
      <c r="DI225" s="61"/>
    </row>
    <row r="226" spans="1:113" s="162" customFormat="1" ht="14.85" customHeight="1">
      <c r="A226" s="77" t="s">
        <v>397</v>
      </c>
      <c r="B226" s="78" t="s">
        <v>398</v>
      </c>
      <c r="C226" s="79"/>
      <c r="D226" s="80"/>
      <c r="E226" s="81"/>
      <c r="F226" s="82"/>
      <c r="G226" s="82">
        <f t="shared" si="13"/>
        <v>0</v>
      </c>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c r="BI226" s="82"/>
      <c r="BJ226" s="82"/>
      <c r="BK226" s="82"/>
      <c r="BL226" s="82"/>
      <c r="BM226" s="82"/>
      <c r="BN226" s="82"/>
      <c r="BO226" s="82"/>
      <c r="BP226" s="82"/>
      <c r="BQ226" s="82"/>
      <c r="BR226" s="82"/>
      <c r="BS226" s="82"/>
      <c r="BT226" s="82"/>
      <c r="BU226" s="82"/>
      <c r="BV226" s="82"/>
      <c r="BW226" s="82"/>
      <c r="BX226" s="82"/>
      <c r="BY226" s="82"/>
      <c r="BZ226" s="82"/>
      <c r="CA226" s="82"/>
      <c r="CB226" s="82"/>
      <c r="CC226" s="82"/>
      <c r="CD226" s="82"/>
      <c r="CE226" s="82"/>
      <c r="CF226" s="82"/>
      <c r="CG226" s="82"/>
      <c r="CH226" s="82"/>
      <c r="CI226" s="82"/>
      <c r="CJ226" s="82"/>
      <c r="CK226" s="82"/>
      <c r="CL226" s="82"/>
      <c r="CM226" s="82"/>
      <c r="CN226" s="82"/>
      <c r="CO226" s="82"/>
      <c r="CP226" s="82"/>
      <c r="CQ226" s="82"/>
      <c r="CR226" s="82"/>
      <c r="CS226" s="82"/>
      <c r="CT226" s="82"/>
      <c r="CU226" s="82"/>
      <c r="CV226" s="82"/>
      <c r="CW226" s="82"/>
      <c r="CX226" s="82"/>
      <c r="CY226" s="82"/>
      <c r="CZ226" s="82"/>
      <c r="DA226" s="82"/>
      <c r="DB226" s="82"/>
      <c r="DC226" s="82"/>
      <c r="DD226" s="82"/>
      <c r="DE226" s="82"/>
      <c r="DF226" s="82"/>
      <c r="DG226" s="82"/>
      <c r="DH226" s="161"/>
      <c r="DI226" s="82"/>
    </row>
    <row r="227" spans="1:113" s="162" customFormat="1" ht="14.85" customHeight="1">
      <c r="A227" s="77"/>
      <c r="B227" s="83" t="s">
        <v>399</v>
      </c>
      <c r="C227" s="84" t="s">
        <v>400</v>
      </c>
      <c r="D227" s="80">
        <v>700</v>
      </c>
      <c r="E227" s="81">
        <v>700</v>
      </c>
      <c r="F227" s="82">
        <f>SUM(H227:DI227)</f>
        <v>11</v>
      </c>
      <c r="G227" s="82">
        <f t="shared" si="13"/>
        <v>7700</v>
      </c>
      <c r="H227" s="82"/>
      <c r="I227" s="82"/>
      <c r="J227" s="82"/>
      <c r="K227" s="82"/>
      <c r="L227" s="82"/>
      <c r="M227" s="82"/>
      <c r="N227" s="82"/>
      <c r="O227" s="82"/>
      <c r="P227" s="82">
        <v>1</v>
      </c>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v>2</v>
      </c>
      <c r="AU227" s="82"/>
      <c r="AV227" s="82"/>
      <c r="AW227" s="82"/>
      <c r="AX227" s="82"/>
      <c r="AY227" s="82"/>
      <c r="AZ227" s="82"/>
      <c r="BA227" s="82"/>
      <c r="BB227" s="82"/>
      <c r="BC227" s="82">
        <v>1</v>
      </c>
      <c r="BD227" s="82"/>
      <c r="BE227" s="82"/>
      <c r="BF227" s="82">
        <v>1</v>
      </c>
      <c r="BG227" s="82"/>
      <c r="BH227" s="82"/>
      <c r="BI227" s="82"/>
      <c r="BJ227" s="82"/>
      <c r="BK227" s="82"/>
      <c r="BL227" s="82"/>
      <c r="BM227" s="82"/>
      <c r="BN227" s="82"/>
      <c r="BO227" s="82"/>
      <c r="BP227" s="82"/>
      <c r="BQ227" s="82">
        <v>1</v>
      </c>
      <c r="BR227" s="82"/>
      <c r="BS227" s="82"/>
      <c r="BT227" s="82"/>
      <c r="BU227" s="82"/>
      <c r="BV227" s="82"/>
      <c r="BW227" s="82"/>
      <c r="BX227" s="82">
        <v>1</v>
      </c>
      <c r="BY227" s="82">
        <v>1</v>
      </c>
      <c r="BZ227" s="82">
        <v>1</v>
      </c>
      <c r="CA227" s="82"/>
      <c r="CB227" s="82">
        <v>1</v>
      </c>
      <c r="CC227" s="82"/>
      <c r="CD227" s="82"/>
      <c r="CE227" s="82"/>
      <c r="CF227" s="82"/>
      <c r="CG227" s="82"/>
      <c r="CH227" s="82"/>
      <c r="CI227" s="82"/>
      <c r="CJ227" s="82"/>
      <c r="CK227" s="82"/>
      <c r="CL227" s="82"/>
      <c r="CM227" s="82"/>
      <c r="CN227" s="82"/>
      <c r="CO227" s="82"/>
      <c r="CP227" s="82"/>
      <c r="CQ227" s="82"/>
      <c r="CR227" s="82"/>
      <c r="CS227" s="82"/>
      <c r="CT227" s="82"/>
      <c r="CU227" s="82"/>
      <c r="CV227" s="82"/>
      <c r="CW227" s="82"/>
      <c r="CX227" s="82"/>
      <c r="CY227" s="82"/>
      <c r="CZ227" s="82"/>
      <c r="DA227" s="82"/>
      <c r="DB227" s="82"/>
      <c r="DC227" s="82"/>
      <c r="DD227" s="82"/>
      <c r="DE227" s="82"/>
      <c r="DF227" s="82"/>
      <c r="DG227" s="82"/>
      <c r="DH227" s="161">
        <v>1</v>
      </c>
      <c r="DI227" s="82"/>
    </row>
    <row r="228" spans="1:113" s="162" customFormat="1" ht="14.85" customHeight="1">
      <c r="A228" s="77"/>
      <c r="B228" s="83" t="s">
        <v>401</v>
      </c>
      <c r="C228" s="84" t="s">
        <v>400</v>
      </c>
      <c r="D228" s="80">
        <v>100</v>
      </c>
      <c r="E228" s="81">
        <v>100</v>
      </c>
      <c r="F228" s="82">
        <f>SUM(H228:DI228)</f>
        <v>112</v>
      </c>
      <c r="G228" s="82">
        <f t="shared" si="13"/>
        <v>11200</v>
      </c>
      <c r="H228" s="82">
        <v>1</v>
      </c>
      <c r="I228" s="82">
        <v>1</v>
      </c>
      <c r="J228" s="82">
        <v>1</v>
      </c>
      <c r="K228" s="82">
        <v>1</v>
      </c>
      <c r="L228" s="82">
        <v>1</v>
      </c>
      <c r="M228" s="82">
        <v>1</v>
      </c>
      <c r="N228" s="82">
        <v>1</v>
      </c>
      <c r="O228" s="82">
        <v>1</v>
      </c>
      <c r="P228" s="82">
        <v>1</v>
      </c>
      <c r="Q228" s="82">
        <v>1</v>
      </c>
      <c r="R228" s="82">
        <v>1</v>
      </c>
      <c r="S228" s="82"/>
      <c r="T228" s="82">
        <v>1</v>
      </c>
      <c r="U228" s="82">
        <v>1</v>
      </c>
      <c r="V228" s="82">
        <v>1</v>
      </c>
      <c r="W228" s="82">
        <v>1</v>
      </c>
      <c r="X228" s="82">
        <v>1</v>
      </c>
      <c r="Y228" s="82">
        <v>1</v>
      </c>
      <c r="Z228" s="82">
        <v>1</v>
      </c>
      <c r="AA228" s="82">
        <v>1</v>
      </c>
      <c r="AB228" s="82">
        <v>1</v>
      </c>
      <c r="AC228" s="82">
        <v>1</v>
      </c>
      <c r="AD228" s="82"/>
      <c r="AE228" s="82">
        <v>1</v>
      </c>
      <c r="AF228" s="82">
        <v>2</v>
      </c>
      <c r="AG228" s="82">
        <v>1</v>
      </c>
      <c r="AH228" s="82">
        <v>1</v>
      </c>
      <c r="AI228" s="82">
        <v>1</v>
      </c>
      <c r="AJ228" s="82">
        <v>1</v>
      </c>
      <c r="AK228" s="82">
        <v>1</v>
      </c>
      <c r="AL228" s="82">
        <v>1</v>
      </c>
      <c r="AM228" s="82">
        <v>1</v>
      </c>
      <c r="AN228" s="82">
        <v>1</v>
      </c>
      <c r="AO228" s="82">
        <v>1</v>
      </c>
      <c r="AP228" s="82">
        <v>1</v>
      </c>
      <c r="AQ228" s="82"/>
      <c r="AR228" s="82">
        <v>1</v>
      </c>
      <c r="AS228" s="82"/>
      <c r="AT228" s="82">
        <v>2</v>
      </c>
      <c r="AU228" s="82">
        <v>1</v>
      </c>
      <c r="AV228" s="82">
        <v>1</v>
      </c>
      <c r="AW228" s="82">
        <v>2</v>
      </c>
      <c r="AX228" s="82">
        <v>1</v>
      </c>
      <c r="AY228" s="82">
        <v>1</v>
      </c>
      <c r="AZ228" s="82">
        <v>1</v>
      </c>
      <c r="BA228" s="82">
        <v>1</v>
      </c>
      <c r="BB228" s="82">
        <v>1</v>
      </c>
      <c r="BC228" s="82">
        <v>1</v>
      </c>
      <c r="BD228" s="82">
        <v>1</v>
      </c>
      <c r="BE228" s="82">
        <v>1</v>
      </c>
      <c r="BF228" s="82">
        <v>1</v>
      </c>
      <c r="BG228" s="82">
        <v>1</v>
      </c>
      <c r="BH228" s="82">
        <v>1</v>
      </c>
      <c r="BI228" s="82">
        <v>1</v>
      </c>
      <c r="BJ228" s="82">
        <v>1</v>
      </c>
      <c r="BK228" s="82">
        <v>1</v>
      </c>
      <c r="BL228" s="82">
        <v>1</v>
      </c>
      <c r="BM228" s="82">
        <v>1</v>
      </c>
      <c r="BN228" s="82">
        <v>1</v>
      </c>
      <c r="BO228" s="82">
        <v>1</v>
      </c>
      <c r="BP228" s="82">
        <v>1</v>
      </c>
      <c r="BQ228" s="82">
        <v>1</v>
      </c>
      <c r="BR228" s="82">
        <v>1</v>
      </c>
      <c r="BS228" s="82">
        <v>1</v>
      </c>
      <c r="BT228" s="82">
        <v>1</v>
      </c>
      <c r="BU228" s="82">
        <v>1</v>
      </c>
      <c r="BV228" s="82">
        <v>1</v>
      </c>
      <c r="BW228" s="82">
        <v>2</v>
      </c>
      <c r="BX228" s="82">
        <v>1</v>
      </c>
      <c r="BY228" s="82">
        <v>1</v>
      </c>
      <c r="BZ228" s="82">
        <v>1</v>
      </c>
      <c r="CA228" s="82">
        <v>1</v>
      </c>
      <c r="CB228" s="82">
        <v>1</v>
      </c>
      <c r="CC228" s="82">
        <v>1</v>
      </c>
      <c r="CD228" s="82">
        <v>1</v>
      </c>
      <c r="CE228" s="82">
        <v>2</v>
      </c>
      <c r="CF228" s="82">
        <v>1</v>
      </c>
      <c r="CG228" s="82">
        <v>1</v>
      </c>
      <c r="CH228" s="82">
        <v>1</v>
      </c>
      <c r="CI228" s="82">
        <v>1</v>
      </c>
      <c r="CJ228" s="82">
        <v>1</v>
      </c>
      <c r="CK228" s="82">
        <v>1</v>
      </c>
      <c r="CL228" s="82">
        <v>1</v>
      </c>
      <c r="CM228" s="82">
        <v>1</v>
      </c>
      <c r="CN228" s="82">
        <v>1</v>
      </c>
      <c r="CO228" s="82">
        <v>1</v>
      </c>
      <c r="CP228" s="82">
        <v>1</v>
      </c>
      <c r="CQ228" s="82">
        <v>1</v>
      </c>
      <c r="CR228" s="82">
        <v>1</v>
      </c>
      <c r="CS228" s="82">
        <v>1</v>
      </c>
      <c r="CT228" s="82">
        <v>1</v>
      </c>
      <c r="CU228" s="82">
        <v>1</v>
      </c>
      <c r="CV228" s="82">
        <v>1</v>
      </c>
      <c r="CW228" s="82">
        <v>2</v>
      </c>
      <c r="CX228" s="82">
        <v>1</v>
      </c>
      <c r="CY228" s="82">
        <v>4</v>
      </c>
      <c r="CZ228" s="82">
        <v>4</v>
      </c>
      <c r="DA228" s="82">
        <v>1</v>
      </c>
      <c r="DB228" s="82">
        <v>1</v>
      </c>
      <c r="DC228" s="82">
        <v>3</v>
      </c>
      <c r="DD228" s="82"/>
      <c r="DE228" s="82"/>
      <c r="DF228" s="82"/>
      <c r="DG228" s="82">
        <v>1</v>
      </c>
      <c r="DH228" s="161">
        <v>1</v>
      </c>
      <c r="DI228" s="82"/>
    </row>
    <row r="229" spans="1:113" s="162" customFormat="1" ht="27.6" customHeight="1">
      <c r="A229" s="77"/>
      <c r="B229" s="83" t="s">
        <v>402</v>
      </c>
      <c r="C229" s="84" t="s">
        <v>400</v>
      </c>
      <c r="D229" s="80">
        <v>100</v>
      </c>
      <c r="E229" s="81">
        <v>100</v>
      </c>
      <c r="F229" s="82">
        <f>SUM(H229:DI229)</f>
        <v>162</v>
      </c>
      <c r="G229" s="82">
        <f t="shared" si="13"/>
        <v>16200</v>
      </c>
      <c r="H229" s="82">
        <v>1</v>
      </c>
      <c r="I229" s="82">
        <v>1</v>
      </c>
      <c r="J229" s="82">
        <v>1</v>
      </c>
      <c r="K229" s="82">
        <v>2</v>
      </c>
      <c r="L229" s="82">
        <v>2</v>
      </c>
      <c r="M229" s="82">
        <v>1</v>
      </c>
      <c r="N229" s="82">
        <v>2</v>
      </c>
      <c r="O229" s="82">
        <v>1</v>
      </c>
      <c r="P229" s="82">
        <v>2</v>
      </c>
      <c r="Q229" s="82">
        <v>2</v>
      </c>
      <c r="R229" s="82">
        <v>1</v>
      </c>
      <c r="S229" s="82">
        <v>1</v>
      </c>
      <c r="T229" s="82">
        <v>2</v>
      </c>
      <c r="U229" s="82">
        <v>1</v>
      </c>
      <c r="V229" s="82">
        <v>2</v>
      </c>
      <c r="W229" s="82">
        <v>2</v>
      </c>
      <c r="X229" s="82">
        <v>1</v>
      </c>
      <c r="Y229" s="82">
        <v>1</v>
      </c>
      <c r="Z229" s="82">
        <v>1</v>
      </c>
      <c r="AA229" s="82">
        <v>1</v>
      </c>
      <c r="AB229" s="82">
        <v>1</v>
      </c>
      <c r="AC229" s="82">
        <v>2</v>
      </c>
      <c r="AD229" s="82">
        <v>1</v>
      </c>
      <c r="AE229" s="82">
        <v>1</v>
      </c>
      <c r="AF229" s="82">
        <v>3</v>
      </c>
      <c r="AG229" s="82">
        <v>2</v>
      </c>
      <c r="AH229" s="82">
        <v>2</v>
      </c>
      <c r="AI229" s="82">
        <v>2</v>
      </c>
      <c r="AJ229" s="82">
        <v>1</v>
      </c>
      <c r="AK229" s="82">
        <v>2</v>
      </c>
      <c r="AL229" s="82">
        <v>1</v>
      </c>
      <c r="AM229" s="82">
        <v>1</v>
      </c>
      <c r="AN229" s="82">
        <v>1</v>
      </c>
      <c r="AO229" s="82">
        <v>1</v>
      </c>
      <c r="AP229" s="82">
        <v>1</v>
      </c>
      <c r="AQ229" s="82">
        <v>2</v>
      </c>
      <c r="AR229" s="82">
        <v>1</v>
      </c>
      <c r="AS229" s="82"/>
      <c r="AT229" s="82">
        <v>2</v>
      </c>
      <c r="AU229" s="82">
        <v>1</v>
      </c>
      <c r="AV229" s="82">
        <v>1</v>
      </c>
      <c r="AW229" s="82">
        <v>3</v>
      </c>
      <c r="AX229" s="82">
        <v>1</v>
      </c>
      <c r="AY229" s="82">
        <v>1</v>
      </c>
      <c r="AZ229" s="82">
        <v>1</v>
      </c>
      <c r="BA229" s="82">
        <v>1</v>
      </c>
      <c r="BB229" s="82">
        <v>1</v>
      </c>
      <c r="BC229" s="82">
        <v>1</v>
      </c>
      <c r="BD229" s="82">
        <v>1</v>
      </c>
      <c r="BE229" s="82">
        <v>1</v>
      </c>
      <c r="BF229" s="82">
        <v>1</v>
      </c>
      <c r="BG229" s="82">
        <v>1</v>
      </c>
      <c r="BH229" s="82">
        <v>1</v>
      </c>
      <c r="BI229" s="82">
        <v>1</v>
      </c>
      <c r="BJ229" s="82">
        <v>1</v>
      </c>
      <c r="BK229" s="82">
        <v>1</v>
      </c>
      <c r="BL229" s="82">
        <v>1</v>
      </c>
      <c r="BM229" s="82">
        <v>1</v>
      </c>
      <c r="BN229" s="82">
        <v>1</v>
      </c>
      <c r="BO229" s="82">
        <v>1</v>
      </c>
      <c r="BP229" s="82">
        <v>1</v>
      </c>
      <c r="BQ229" s="82">
        <v>1</v>
      </c>
      <c r="BR229" s="82">
        <v>1</v>
      </c>
      <c r="BS229" s="82">
        <v>1</v>
      </c>
      <c r="BT229" s="82">
        <v>1</v>
      </c>
      <c r="BU229" s="82">
        <v>1</v>
      </c>
      <c r="BV229" s="82">
        <v>1</v>
      </c>
      <c r="BW229" s="82">
        <v>4</v>
      </c>
      <c r="BX229" s="82">
        <v>1</v>
      </c>
      <c r="BY229" s="82">
        <v>1</v>
      </c>
      <c r="BZ229" s="82">
        <v>1</v>
      </c>
      <c r="CA229" s="82">
        <v>1</v>
      </c>
      <c r="CB229" s="82">
        <v>1</v>
      </c>
      <c r="CC229" s="82">
        <v>1</v>
      </c>
      <c r="CD229" s="82">
        <v>1</v>
      </c>
      <c r="CE229" s="82">
        <v>2</v>
      </c>
      <c r="CF229" s="82">
        <v>1</v>
      </c>
      <c r="CG229" s="82">
        <v>1</v>
      </c>
      <c r="CH229" s="82">
        <v>1</v>
      </c>
      <c r="CI229" s="82">
        <v>1</v>
      </c>
      <c r="CJ229" s="82">
        <v>1</v>
      </c>
      <c r="CK229" s="82">
        <v>2</v>
      </c>
      <c r="CL229" s="82">
        <v>2</v>
      </c>
      <c r="CM229" s="82">
        <v>1</v>
      </c>
      <c r="CN229" s="82">
        <v>2</v>
      </c>
      <c r="CO229" s="82">
        <v>2</v>
      </c>
      <c r="CP229" s="82">
        <v>1</v>
      </c>
      <c r="CQ229" s="82">
        <v>1</v>
      </c>
      <c r="CR229" s="82">
        <v>1</v>
      </c>
      <c r="CS229" s="82">
        <v>4</v>
      </c>
      <c r="CT229" s="82">
        <v>1</v>
      </c>
      <c r="CU229" s="82">
        <v>1</v>
      </c>
      <c r="CV229" s="82">
        <v>3</v>
      </c>
      <c r="CW229" s="82">
        <v>4</v>
      </c>
      <c r="CX229" s="82">
        <v>6</v>
      </c>
      <c r="CY229" s="82">
        <v>6</v>
      </c>
      <c r="CZ229" s="82">
        <v>6</v>
      </c>
      <c r="DA229" s="82">
        <v>1</v>
      </c>
      <c r="DB229" s="82">
        <v>2</v>
      </c>
      <c r="DC229" s="82">
        <v>3</v>
      </c>
      <c r="DD229" s="82"/>
      <c r="DE229" s="82"/>
      <c r="DF229" s="82">
        <v>3</v>
      </c>
      <c r="DG229" s="82">
        <v>1</v>
      </c>
      <c r="DH229" s="161">
        <v>1</v>
      </c>
      <c r="DI229" s="82">
        <v>5</v>
      </c>
    </row>
    <row r="230" spans="1:113" s="159" customFormat="1" ht="38.85" customHeight="1">
      <c r="A230" s="67" t="s">
        <v>403</v>
      </c>
      <c r="B230" s="68" t="s">
        <v>404</v>
      </c>
      <c r="C230" s="69"/>
      <c r="D230" s="70"/>
      <c r="E230" s="71"/>
      <c r="F230" s="61"/>
      <c r="G230" s="61"/>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c r="BN230" s="61"/>
      <c r="BO230" s="61"/>
      <c r="BP230" s="61"/>
      <c r="BQ230" s="61"/>
      <c r="BR230" s="61"/>
      <c r="BS230" s="61"/>
      <c r="BT230" s="61"/>
      <c r="BU230" s="61"/>
      <c r="BV230" s="61"/>
      <c r="BW230" s="61"/>
      <c r="BX230" s="61"/>
      <c r="BY230" s="61"/>
      <c r="BZ230" s="61"/>
      <c r="CA230" s="61"/>
      <c r="CB230" s="61"/>
      <c r="CC230" s="61"/>
      <c r="CD230" s="61"/>
      <c r="CE230" s="61"/>
      <c r="CF230" s="61"/>
      <c r="CG230" s="61"/>
      <c r="CH230" s="61"/>
      <c r="CI230" s="61"/>
      <c r="CJ230" s="61"/>
      <c r="CK230" s="61"/>
      <c r="CL230" s="61"/>
      <c r="CM230" s="61"/>
      <c r="CN230" s="61"/>
      <c r="CO230" s="61"/>
      <c r="CP230" s="61"/>
      <c r="CQ230" s="61"/>
      <c r="CR230" s="61"/>
      <c r="CS230" s="61"/>
      <c r="CT230" s="61"/>
      <c r="CU230" s="61"/>
      <c r="CV230" s="61"/>
      <c r="CW230" s="61"/>
      <c r="CX230" s="61"/>
      <c r="CY230" s="61"/>
      <c r="CZ230" s="61"/>
      <c r="DA230" s="61"/>
      <c r="DB230" s="61"/>
      <c r="DC230" s="61"/>
      <c r="DD230" s="61"/>
      <c r="DE230" s="61"/>
      <c r="DF230" s="61"/>
      <c r="DG230" s="61"/>
      <c r="DH230" s="158"/>
      <c r="DI230" s="61"/>
    </row>
    <row r="231" spans="1:113" s="159" customFormat="1" ht="14.85" customHeight="1">
      <c r="A231" s="72"/>
      <c r="B231" s="74" t="s">
        <v>405</v>
      </c>
      <c r="C231" s="69" t="s">
        <v>406</v>
      </c>
      <c r="D231" s="70">
        <v>657.63</v>
      </c>
      <c r="E231" s="71">
        <v>657.63</v>
      </c>
      <c r="F231" s="61">
        <f t="shared" ref="F231:F238" si="14">SUM(H231:DI231)</f>
        <v>0</v>
      </c>
      <c r="G231" s="61">
        <f t="shared" ref="G231:G238" si="15">F231*D231</f>
        <v>0</v>
      </c>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c r="BN231" s="61"/>
      <c r="BO231" s="61"/>
      <c r="BP231" s="61"/>
      <c r="BQ231" s="61"/>
      <c r="BR231" s="61"/>
      <c r="BS231" s="61"/>
      <c r="BT231" s="61"/>
      <c r="BU231" s="61"/>
      <c r="BV231" s="61"/>
      <c r="BW231" s="61"/>
      <c r="BX231" s="61"/>
      <c r="BY231" s="61"/>
      <c r="BZ231" s="61"/>
      <c r="CA231" s="61"/>
      <c r="CB231" s="61"/>
      <c r="CC231" s="61"/>
      <c r="CD231" s="61"/>
      <c r="CE231" s="61"/>
      <c r="CF231" s="61"/>
      <c r="CG231" s="61"/>
      <c r="CH231" s="61"/>
      <c r="CI231" s="61"/>
      <c r="CJ231" s="61"/>
      <c r="CK231" s="61"/>
      <c r="CL231" s="61"/>
      <c r="CM231" s="61"/>
      <c r="CN231" s="61"/>
      <c r="CO231" s="61"/>
      <c r="CP231" s="61"/>
      <c r="CQ231" s="61"/>
      <c r="CR231" s="61"/>
      <c r="CS231" s="61"/>
      <c r="CT231" s="61"/>
      <c r="CU231" s="61"/>
      <c r="CV231" s="61"/>
      <c r="CW231" s="61"/>
      <c r="CX231" s="61"/>
      <c r="CY231" s="61"/>
      <c r="CZ231" s="61"/>
      <c r="DA231" s="61"/>
      <c r="DB231" s="61"/>
      <c r="DC231" s="61"/>
      <c r="DD231" s="61"/>
      <c r="DE231" s="61"/>
      <c r="DF231" s="61"/>
      <c r="DG231" s="61"/>
      <c r="DH231" s="158"/>
      <c r="DI231" s="61"/>
    </row>
    <row r="232" spans="1:113" s="159" customFormat="1" ht="14.85" customHeight="1">
      <c r="A232" s="72"/>
      <c r="B232" s="74" t="s">
        <v>407</v>
      </c>
      <c r="C232" s="69" t="s">
        <v>169</v>
      </c>
      <c r="D232" s="70">
        <v>1.1551532</v>
      </c>
      <c r="E232" s="71">
        <v>1.1551532</v>
      </c>
      <c r="F232" s="61">
        <f t="shared" si="14"/>
        <v>0</v>
      </c>
      <c r="G232" s="61">
        <f t="shared" si="15"/>
        <v>0</v>
      </c>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c r="BN232" s="61"/>
      <c r="BO232" s="61"/>
      <c r="BP232" s="61"/>
      <c r="BQ232" s="61"/>
      <c r="BR232" s="61"/>
      <c r="BS232" s="61"/>
      <c r="BT232" s="61"/>
      <c r="BU232" s="61"/>
      <c r="BV232" s="61"/>
      <c r="BW232" s="61"/>
      <c r="BX232" s="61"/>
      <c r="BY232" s="61"/>
      <c r="BZ232" s="61"/>
      <c r="CA232" s="61"/>
      <c r="CB232" s="61"/>
      <c r="CC232" s="61"/>
      <c r="CD232" s="61"/>
      <c r="CE232" s="61"/>
      <c r="CF232" s="61"/>
      <c r="CG232" s="61"/>
      <c r="CH232" s="61"/>
      <c r="CI232" s="61"/>
      <c r="CJ232" s="61"/>
      <c r="CK232" s="61"/>
      <c r="CL232" s="61"/>
      <c r="CM232" s="61"/>
      <c r="CN232" s="61"/>
      <c r="CO232" s="61"/>
      <c r="CP232" s="61"/>
      <c r="CQ232" s="61"/>
      <c r="CR232" s="61"/>
      <c r="CS232" s="61"/>
      <c r="CT232" s="61"/>
      <c r="CU232" s="61"/>
      <c r="CV232" s="61"/>
      <c r="CW232" s="61"/>
      <c r="CX232" s="61"/>
      <c r="CY232" s="61"/>
      <c r="CZ232" s="61"/>
      <c r="DA232" s="61"/>
      <c r="DB232" s="61"/>
      <c r="DC232" s="61"/>
      <c r="DD232" s="61"/>
      <c r="DE232" s="61"/>
      <c r="DF232" s="61"/>
      <c r="DG232" s="61"/>
      <c r="DH232" s="158"/>
      <c r="DI232" s="61"/>
    </row>
    <row r="233" spans="1:113" s="159" customFormat="1" ht="14.85" customHeight="1">
      <c r="A233" s="72"/>
      <c r="B233" s="74" t="s">
        <v>408</v>
      </c>
      <c r="C233" s="69" t="s">
        <v>130</v>
      </c>
      <c r="D233" s="70">
        <v>0.55000000000000004</v>
      </c>
      <c r="E233" s="71">
        <v>0.55000000000000004</v>
      </c>
      <c r="F233" s="61">
        <f t="shared" si="14"/>
        <v>0</v>
      </c>
      <c r="G233" s="61">
        <f t="shared" si="15"/>
        <v>0</v>
      </c>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c r="BN233" s="61"/>
      <c r="BO233" s="61"/>
      <c r="BP233" s="61"/>
      <c r="BQ233" s="61"/>
      <c r="BR233" s="61"/>
      <c r="BS233" s="61"/>
      <c r="BT233" s="61"/>
      <c r="BU233" s="61"/>
      <c r="BV233" s="61"/>
      <c r="BW233" s="61"/>
      <c r="BX233" s="61"/>
      <c r="BY233" s="61"/>
      <c r="BZ233" s="61"/>
      <c r="CA233" s="61"/>
      <c r="CB233" s="61"/>
      <c r="CC233" s="61"/>
      <c r="CD233" s="61"/>
      <c r="CE233" s="61"/>
      <c r="CF233" s="61"/>
      <c r="CG233" s="61"/>
      <c r="CH233" s="61"/>
      <c r="CI233" s="61"/>
      <c r="CJ233" s="61"/>
      <c r="CK233" s="61"/>
      <c r="CL233" s="61"/>
      <c r="CM233" s="61"/>
      <c r="CN233" s="61"/>
      <c r="CO233" s="61"/>
      <c r="CP233" s="61"/>
      <c r="CQ233" s="61"/>
      <c r="CR233" s="61"/>
      <c r="CS233" s="61"/>
      <c r="CT233" s="61"/>
      <c r="CU233" s="61"/>
      <c r="CV233" s="61"/>
      <c r="CW233" s="61"/>
      <c r="CX233" s="61"/>
      <c r="CY233" s="61"/>
      <c r="CZ233" s="61"/>
      <c r="DA233" s="61"/>
      <c r="DB233" s="61"/>
      <c r="DC233" s="61"/>
      <c r="DD233" s="61"/>
      <c r="DE233" s="61"/>
      <c r="DF233" s="61"/>
      <c r="DG233" s="61"/>
      <c r="DH233" s="158"/>
      <c r="DI233" s="61"/>
    </row>
    <row r="234" spans="1:113" s="159" customFormat="1" ht="14.85" customHeight="1">
      <c r="A234" s="72"/>
      <c r="B234" s="74" t="s">
        <v>409</v>
      </c>
      <c r="C234" s="69" t="s">
        <v>410</v>
      </c>
      <c r="D234" s="70">
        <v>496.61618880000003</v>
      </c>
      <c r="E234" s="71">
        <v>496.61618880000003</v>
      </c>
      <c r="F234" s="61">
        <f t="shared" si="14"/>
        <v>0</v>
      </c>
      <c r="G234" s="61">
        <f t="shared" si="15"/>
        <v>0</v>
      </c>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c r="BN234" s="61"/>
      <c r="BO234" s="61"/>
      <c r="BP234" s="61"/>
      <c r="BQ234" s="61"/>
      <c r="BR234" s="61"/>
      <c r="BS234" s="61"/>
      <c r="BT234" s="61"/>
      <c r="BU234" s="61"/>
      <c r="BV234" s="61"/>
      <c r="BW234" s="61"/>
      <c r="BX234" s="61"/>
      <c r="BY234" s="61"/>
      <c r="BZ234" s="61"/>
      <c r="CA234" s="61"/>
      <c r="CB234" s="61"/>
      <c r="CC234" s="61"/>
      <c r="CD234" s="61"/>
      <c r="CE234" s="61"/>
      <c r="CF234" s="61"/>
      <c r="CG234" s="61"/>
      <c r="CH234" s="61"/>
      <c r="CI234" s="61"/>
      <c r="CJ234" s="61"/>
      <c r="CK234" s="61"/>
      <c r="CL234" s="61"/>
      <c r="CM234" s="61"/>
      <c r="CN234" s="61"/>
      <c r="CO234" s="61"/>
      <c r="CP234" s="61"/>
      <c r="CQ234" s="61"/>
      <c r="CR234" s="61"/>
      <c r="CS234" s="61"/>
      <c r="CT234" s="61"/>
      <c r="CU234" s="61"/>
      <c r="CV234" s="61"/>
      <c r="CW234" s="61"/>
      <c r="CX234" s="61"/>
      <c r="CY234" s="61"/>
      <c r="CZ234" s="61"/>
      <c r="DA234" s="61"/>
      <c r="DB234" s="61"/>
      <c r="DC234" s="61"/>
      <c r="DD234" s="61"/>
      <c r="DE234" s="61"/>
      <c r="DF234" s="61"/>
      <c r="DG234" s="61"/>
      <c r="DH234" s="158"/>
      <c r="DI234" s="61"/>
    </row>
    <row r="235" spans="1:113" s="159" customFormat="1" ht="23.85" customHeight="1">
      <c r="A235" s="72"/>
      <c r="B235" s="74" t="s">
        <v>411</v>
      </c>
      <c r="C235" s="69" t="s">
        <v>324</v>
      </c>
      <c r="D235" s="70">
        <v>1217.92</v>
      </c>
      <c r="E235" s="71">
        <v>1217.92</v>
      </c>
      <c r="F235" s="61">
        <f t="shared" si="14"/>
        <v>3</v>
      </c>
      <c r="G235" s="61">
        <f t="shared" si="15"/>
        <v>3653.76</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v>1</v>
      </c>
      <c r="AY235" s="61"/>
      <c r="AZ235" s="61"/>
      <c r="BA235" s="61"/>
      <c r="BB235" s="61"/>
      <c r="BC235" s="61"/>
      <c r="BD235" s="61"/>
      <c r="BE235" s="61"/>
      <c r="BF235" s="61"/>
      <c r="BG235" s="61"/>
      <c r="BH235" s="61"/>
      <c r="BI235" s="61"/>
      <c r="BJ235" s="61"/>
      <c r="BK235" s="61"/>
      <c r="BL235" s="61">
        <v>1</v>
      </c>
      <c r="BM235" s="61"/>
      <c r="BN235" s="61"/>
      <c r="BO235" s="61"/>
      <c r="BP235" s="61"/>
      <c r="BQ235" s="61"/>
      <c r="BR235" s="61"/>
      <c r="BS235" s="61"/>
      <c r="BT235" s="61"/>
      <c r="BU235" s="61"/>
      <c r="BV235" s="61"/>
      <c r="BW235" s="61"/>
      <c r="BX235" s="61"/>
      <c r="BY235" s="61"/>
      <c r="BZ235" s="61"/>
      <c r="CA235" s="61"/>
      <c r="CB235" s="61"/>
      <c r="CC235" s="61"/>
      <c r="CD235" s="61"/>
      <c r="CE235" s="61"/>
      <c r="CF235" s="61"/>
      <c r="CG235" s="61"/>
      <c r="CH235" s="61"/>
      <c r="CI235" s="61"/>
      <c r="CJ235" s="61"/>
      <c r="CK235" s="61"/>
      <c r="CL235" s="61"/>
      <c r="CM235" s="61">
        <v>1</v>
      </c>
      <c r="CN235" s="61"/>
      <c r="CO235" s="61"/>
      <c r="CP235" s="61"/>
      <c r="CQ235" s="61"/>
      <c r="CR235" s="61"/>
      <c r="CS235" s="61"/>
      <c r="CT235" s="61"/>
      <c r="CU235" s="61"/>
      <c r="CV235" s="61"/>
      <c r="CW235" s="61"/>
      <c r="CX235" s="61"/>
      <c r="CY235" s="61"/>
      <c r="CZ235" s="61"/>
      <c r="DA235" s="61"/>
      <c r="DB235" s="61"/>
      <c r="DC235" s="61"/>
      <c r="DD235" s="61"/>
      <c r="DE235" s="61"/>
      <c r="DF235" s="61"/>
      <c r="DG235" s="61"/>
      <c r="DH235" s="158"/>
      <c r="DI235" s="61"/>
    </row>
    <row r="236" spans="1:113" s="159" customFormat="1" ht="34.35" customHeight="1">
      <c r="A236" s="72"/>
      <c r="B236" s="74" t="s">
        <v>412</v>
      </c>
      <c r="C236" s="69" t="s">
        <v>324</v>
      </c>
      <c r="D236" s="70">
        <v>351.6</v>
      </c>
      <c r="E236" s="71">
        <v>351.6</v>
      </c>
      <c r="F236" s="61">
        <f t="shared" si="14"/>
        <v>3</v>
      </c>
      <c r="G236" s="61">
        <f t="shared" si="15"/>
        <v>1054.8000000000002</v>
      </c>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v>1</v>
      </c>
      <c r="AY236" s="61"/>
      <c r="AZ236" s="61"/>
      <c r="BA236" s="61"/>
      <c r="BB236" s="61"/>
      <c r="BC236" s="61"/>
      <c r="BD236" s="61"/>
      <c r="BE236" s="61"/>
      <c r="BF236" s="61"/>
      <c r="BG236" s="61"/>
      <c r="BH236" s="61"/>
      <c r="BI236" s="61"/>
      <c r="BJ236" s="61"/>
      <c r="BK236" s="61"/>
      <c r="BL236" s="61">
        <v>1</v>
      </c>
      <c r="BM236" s="61"/>
      <c r="BN236" s="61"/>
      <c r="BO236" s="61"/>
      <c r="BP236" s="61"/>
      <c r="BQ236" s="61"/>
      <c r="BR236" s="61"/>
      <c r="BS236" s="61"/>
      <c r="BT236" s="61"/>
      <c r="BU236" s="61"/>
      <c r="BV236" s="61"/>
      <c r="BW236" s="61"/>
      <c r="BX236" s="61"/>
      <c r="BY236" s="61"/>
      <c r="BZ236" s="61"/>
      <c r="CA236" s="61"/>
      <c r="CB236" s="61"/>
      <c r="CC236" s="61"/>
      <c r="CD236" s="61"/>
      <c r="CE236" s="61"/>
      <c r="CF236" s="61"/>
      <c r="CG236" s="61"/>
      <c r="CH236" s="61"/>
      <c r="CI236" s="61"/>
      <c r="CJ236" s="61"/>
      <c r="CK236" s="61"/>
      <c r="CL236" s="61"/>
      <c r="CM236" s="61">
        <v>1</v>
      </c>
      <c r="CN236" s="61"/>
      <c r="CO236" s="61"/>
      <c r="CP236" s="61"/>
      <c r="CQ236" s="61"/>
      <c r="CR236" s="61"/>
      <c r="CS236" s="61"/>
      <c r="CT236" s="61"/>
      <c r="CU236" s="61"/>
      <c r="CV236" s="61"/>
      <c r="CW236" s="61"/>
      <c r="CX236" s="61"/>
      <c r="CY236" s="61"/>
      <c r="CZ236" s="61"/>
      <c r="DA236" s="61"/>
      <c r="DB236" s="61"/>
      <c r="DC236" s="61"/>
      <c r="DD236" s="61"/>
      <c r="DE236" s="61"/>
      <c r="DF236" s="61"/>
      <c r="DG236" s="61"/>
      <c r="DH236" s="158"/>
      <c r="DI236" s="61"/>
    </row>
    <row r="237" spans="1:113" s="159" customFormat="1" ht="14.85" customHeight="1">
      <c r="A237" s="72"/>
      <c r="B237" s="74" t="s">
        <v>413</v>
      </c>
      <c r="C237" s="69" t="s">
        <v>151</v>
      </c>
      <c r="D237" s="70">
        <v>75.83</v>
      </c>
      <c r="E237" s="71">
        <v>75.83</v>
      </c>
      <c r="F237" s="61">
        <f t="shared" si="14"/>
        <v>174</v>
      </c>
      <c r="G237" s="61">
        <f t="shared" si="15"/>
        <v>13194.42</v>
      </c>
      <c r="H237" s="61"/>
      <c r="I237" s="61"/>
      <c r="J237" s="61"/>
      <c r="K237" s="61">
        <v>2</v>
      </c>
      <c r="L237" s="61"/>
      <c r="M237" s="61"/>
      <c r="N237" s="61">
        <v>2</v>
      </c>
      <c r="O237" s="61"/>
      <c r="P237" s="61"/>
      <c r="Q237" s="61"/>
      <c r="R237" s="61"/>
      <c r="S237" s="61"/>
      <c r="T237" s="61">
        <v>4</v>
      </c>
      <c r="U237" s="61">
        <v>1</v>
      </c>
      <c r="V237" s="61"/>
      <c r="W237" s="61">
        <v>2</v>
      </c>
      <c r="X237" s="61"/>
      <c r="Y237" s="61"/>
      <c r="Z237" s="61"/>
      <c r="AA237" s="61">
        <v>2</v>
      </c>
      <c r="AB237" s="61"/>
      <c r="AC237" s="61">
        <v>2</v>
      </c>
      <c r="AD237" s="61"/>
      <c r="AE237" s="61"/>
      <c r="AF237" s="61"/>
      <c r="AG237" s="61">
        <v>2</v>
      </c>
      <c r="AH237" s="61"/>
      <c r="AI237" s="61"/>
      <c r="AJ237" s="61"/>
      <c r="AK237" s="61">
        <v>1</v>
      </c>
      <c r="AL237" s="61"/>
      <c r="AM237" s="61"/>
      <c r="AN237" s="61"/>
      <c r="AO237" s="61">
        <v>1</v>
      </c>
      <c r="AP237" s="61"/>
      <c r="AQ237" s="61"/>
      <c r="AR237" s="61"/>
      <c r="AS237" s="61"/>
      <c r="AT237" s="61"/>
      <c r="AU237" s="61"/>
      <c r="AV237" s="61"/>
      <c r="AW237" s="61"/>
      <c r="AX237" s="61">
        <v>1</v>
      </c>
      <c r="AY237" s="61"/>
      <c r="AZ237" s="61"/>
      <c r="BA237" s="61"/>
      <c r="BB237" s="61"/>
      <c r="BC237" s="61"/>
      <c r="BD237" s="61"/>
      <c r="BE237" s="61">
        <v>1</v>
      </c>
      <c r="BF237" s="61"/>
      <c r="BG237" s="61"/>
      <c r="BH237" s="61">
        <v>2</v>
      </c>
      <c r="BI237" s="61">
        <v>1</v>
      </c>
      <c r="BJ237" s="61"/>
      <c r="BK237" s="61"/>
      <c r="BL237" s="61">
        <v>1</v>
      </c>
      <c r="BM237" s="61">
        <v>1</v>
      </c>
      <c r="BN237" s="61"/>
      <c r="BO237" s="61"/>
      <c r="BP237" s="61"/>
      <c r="BQ237" s="61"/>
      <c r="BR237" s="61"/>
      <c r="BS237" s="61"/>
      <c r="BT237" s="61"/>
      <c r="BU237" s="61"/>
      <c r="BV237" s="61"/>
      <c r="BW237" s="61">
        <v>1</v>
      </c>
      <c r="BX237" s="61">
        <v>2</v>
      </c>
      <c r="BY237" s="61"/>
      <c r="BZ237" s="61">
        <v>2</v>
      </c>
      <c r="CA237" s="61">
        <v>1</v>
      </c>
      <c r="CB237" s="61"/>
      <c r="CC237" s="61">
        <v>4</v>
      </c>
      <c r="CD237" s="61"/>
      <c r="CE237" s="61">
        <v>17</v>
      </c>
      <c r="CF237" s="61">
        <v>4</v>
      </c>
      <c r="CG237" s="61">
        <v>11</v>
      </c>
      <c r="CH237" s="61">
        <v>1</v>
      </c>
      <c r="CI237" s="61">
        <v>5</v>
      </c>
      <c r="CJ237" s="61">
        <v>1</v>
      </c>
      <c r="CK237" s="61">
        <v>8</v>
      </c>
      <c r="CL237" s="61"/>
      <c r="CM237" s="61"/>
      <c r="CN237" s="61"/>
      <c r="CO237" s="61">
        <v>2</v>
      </c>
      <c r="CP237" s="61"/>
      <c r="CQ237" s="61"/>
      <c r="CR237" s="61">
        <v>2</v>
      </c>
      <c r="CS237" s="61">
        <v>31</v>
      </c>
      <c r="CT237" s="61"/>
      <c r="CU237" s="61"/>
      <c r="CV237" s="61">
        <v>2</v>
      </c>
      <c r="CW237" s="61">
        <v>1</v>
      </c>
      <c r="CX237" s="61"/>
      <c r="CY237" s="61"/>
      <c r="CZ237" s="61"/>
      <c r="DA237" s="61">
        <v>1</v>
      </c>
      <c r="DB237" s="61"/>
      <c r="DC237" s="61">
        <v>52</v>
      </c>
      <c r="DD237" s="61"/>
      <c r="DE237" s="61"/>
      <c r="DF237" s="61"/>
      <c r="DG237" s="61"/>
      <c r="DH237" s="158"/>
      <c r="DI237" s="61"/>
    </row>
    <row r="238" spans="1:113" s="159" customFormat="1" ht="14.85" customHeight="1">
      <c r="A238" s="72"/>
      <c r="B238" s="74" t="s">
        <v>414</v>
      </c>
      <c r="C238" s="69" t="s">
        <v>151</v>
      </c>
      <c r="D238" s="70">
        <v>75.83</v>
      </c>
      <c r="E238" s="71">
        <v>75.83</v>
      </c>
      <c r="F238" s="61">
        <f t="shared" si="14"/>
        <v>35</v>
      </c>
      <c r="G238" s="61">
        <f t="shared" si="15"/>
        <v>2654.0499999999997</v>
      </c>
      <c r="H238" s="61"/>
      <c r="I238" s="61"/>
      <c r="J238" s="61"/>
      <c r="K238" s="61"/>
      <c r="L238" s="61"/>
      <c r="M238" s="61"/>
      <c r="N238" s="61"/>
      <c r="O238" s="61"/>
      <c r="P238" s="61"/>
      <c r="Q238" s="61"/>
      <c r="R238" s="61"/>
      <c r="S238" s="61">
        <v>12</v>
      </c>
      <c r="T238" s="61"/>
      <c r="U238" s="61"/>
      <c r="V238" s="61"/>
      <c r="W238" s="61"/>
      <c r="X238" s="61"/>
      <c r="Y238" s="61"/>
      <c r="Z238" s="61"/>
      <c r="AA238" s="61"/>
      <c r="AB238" s="61"/>
      <c r="AC238" s="61"/>
      <c r="AD238" s="61"/>
      <c r="AE238" s="61"/>
      <c r="AF238" s="61"/>
      <c r="AG238" s="61"/>
      <c r="AH238" s="61"/>
      <c r="AI238" s="61"/>
      <c r="AJ238" s="61"/>
      <c r="AK238" s="61"/>
      <c r="AL238" s="61">
        <v>1</v>
      </c>
      <c r="AM238" s="61"/>
      <c r="AN238" s="61">
        <v>1</v>
      </c>
      <c r="AO238" s="61"/>
      <c r="AP238" s="61"/>
      <c r="AQ238" s="61"/>
      <c r="AR238" s="61"/>
      <c r="AS238" s="61"/>
      <c r="AT238" s="61"/>
      <c r="AU238" s="61">
        <v>1</v>
      </c>
      <c r="AV238" s="61"/>
      <c r="AW238" s="61"/>
      <c r="AX238" s="61"/>
      <c r="AY238" s="61"/>
      <c r="AZ238" s="61"/>
      <c r="BA238" s="61"/>
      <c r="BB238" s="61"/>
      <c r="BC238" s="61">
        <v>2</v>
      </c>
      <c r="BD238" s="61"/>
      <c r="BE238" s="61"/>
      <c r="BF238" s="61"/>
      <c r="BG238" s="61"/>
      <c r="BH238" s="61"/>
      <c r="BI238" s="61"/>
      <c r="BJ238" s="61"/>
      <c r="BK238" s="61"/>
      <c r="BL238" s="61"/>
      <c r="BM238" s="61"/>
      <c r="BN238" s="61"/>
      <c r="BO238" s="61"/>
      <c r="BP238" s="61"/>
      <c r="BQ238" s="61"/>
      <c r="BR238" s="61"/>
      <c r="BS238" s="61"/>
      <c r="BT238" s="61"/>
      <c r="BU238" s="61"/>
      <c r="BV238" s="61"/>
      <c r="BW238" s="61"/>
      <c r="BX238" s="61"/>
      <c r="BY238" s="61"/>
      <c r="BZ238" s="61"/>
      <c r="CA238" s="61"/>
      <c r="CB238" s="61"/>
      <c r="CC238" s="61"/>
      <c r="CD238" s="61"/>
      <c r="CE238" s="61"/>
      <c r="CF238" s="61"/>
      <c r="CG238" s="61"/>
      <c r="CH238" s="61"/>
      <c r="CI238" s="61"/>
      <c r="CJ238" s="61"/>
      <c r="CK238" s="61"/>
      <c r="CL238" s="61"/>
      <c r="CM238" s="61">
        <v>10</v>
      </c>
      <c r="CN238" s="61"/>
      <c r="CO238" s="61"/>
      <c r="CP238" s="61">
        <v>8</v>
      </c>
      <c r="CQ238" s="61"/>
      <c r="CR238" s="61"/>
      <c r="CS238" s="61"/>
      <c r="CT238" s="61"/>
      <c r="CU238" s="61"/>
      <c r="CV238" s="61"/>
      <c r="CW238" s="61"/>
      <c r="CX238" s="61"/>
      <c r="CY238" s="61"/>
      <c r="CZ238" s="61"/>
      <c r="DA238" s="61"/>
      <c r="DB238" s="61"/>
      <c r="DC238" s="61"/>
      <c r="DD238" s="61"/>
      <c r="DE238" s="61"/>
      <c r="DF238" s="61"/>
      <c r="DG238" s="61"/>
      <c r="DH238" s="158"/>
      <c r="DI238" s="61"/>
    </row>
    <row r="239" spans="1:113" s="164" customFormat="1" ht="38.85" customHeight="1">
      <c r="A239" s="85" t="s">
        <v>415</v>
      </c>
      <c r="B239" s="86" t="s">
        <v>416</v>
      </c>
      <c r="C239" s="87"/>
      <c r="D239" s="88"/>
      <c r="E239" s="89"/>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c r="BB239" s="90"/>
      <c r="BC239" s="90"/>
      <c r="BD239" s="90"/>
      <c r="BE239" s="90"/>
      <c r="BF239" s="90"/>
      <c r="BG239" s="90"/>
      <c r="BH239" s="90"/>
      <c r="BI239" s="90"/>
      <c r="BJ239" s="90"/>
      <c r="BK239" s="90"/>
      <c r="BL239" s="90"/>
      <c r="BM239" s="90"/>
      <c r="BN239" s="90"/>
      <c r="BO239" s="90"/>
      <c r="BP239" s="90"/>
      <c r="BQ239" s="90"/>
      <c r="BR239" s="90"/>
      <c r="BS239" s="90"/>
      <c r="BT239" s="90"/>
      <c r="BU239" s="90"/>
      <c r="BV239" s="90"/>
      <c r="BW239" s="90"/>
      <c r="BX239" s="90"/>
      <c r="BY239" s="90"/>
      <c r="BZ239" s="90"/>
      <c r="CA239" s="90"/>
      <c r="CB239" s="90"/>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c r="CY239" s="90"/>
      <c r="CZ239" s="90"/>
      <c r="DA239" s="90"/>
      <c r="DB239" s="90"/>
      <c r="DC239" s="90"/>
      <c r="DD239" s="90"/>
      <c r="DE239" s="90"/>
      <c r="DF239" s="90"/>
      <c r="DG239" s="90"/>
      <c r="DH239" s="163"/>
      <c r="DI239" s="90"/>
    </row>
    <row r="240" spans="1:113" s="164" customFormat="1" ht="28.5" customHeight="1">
      <c r="A240" s="91" t="s">
        <v>417</v>
      </c>
      <c r="B240" s="92" t="s">
        <v>418</v>
      </c>
      <c r="C240" s="87" t="s">
        <v>419</v>
      </c>
      <c r="D240" s="88">
        <v>1743.06</v>
      </c>
      <c r="E240" s="89">
        <v>1743.0633515999998</v>
      </c>
      <c r="F240" s="90">
        <f t="shared" ref="F240:F278" si="16">SUM(H240:DI240)</f>
        <v>4.1099999999999994</v>
      </c>
      <c r="G240" s="90">
        <f t="shared" ref="G240:G278" si="17">F240*D240</f>
        <v>7163.9765999999991</v>
      </c>
      <c r="H240" s="90"/>
      <c r="I240" s="90"/>
      <c r="J240" s="90"/>
      <c r="K240" s="90">
        <v>0.4</v>
      </c>
      <c r="L240" s="90"/>
      <c r="M240" s="90">
        <v>0.05</v>
      </c>
      <c r="N240" s="90"/>
      <c r="O240" s="90"/>
      <c r="P240" s="90"/>
      <c r="Q240" s="90"/>
      <c r="R240" s="90">
        <v>0.05</v>
      </c>
      <c r="S240" s="90"/>
      <c r="T240" s="90">
        <v>0.04</v>
      </c>
      <c r="U240" s="90"/>
      <c r="V240" s="90">
        <v>0.01</v>
      </c>
      <c r="W240" s="90"/>
      <c r="X240" s="90"/>
      <c r="Y240" s="90"/>
      <c r="Z240" s="90"/>
      <c r="AA240" s="90"/>
      <c r="AB240" s="90"/>
      <c r="AC240" s="90"/>
      <c r="AD240" s="90"/>
      <c r="AE240" s="90"/>
      <c r="AF240" s="90">
        <v>0.05</v>
      </c>
      <c r="AG240" s="90"/>
      <c r="AH240" s="90">
        <v>0.09</v>
      </c>
      <c r="AI240" s="90"/>
      <c r="AJ240" s="90"/>
      <c r="AK240" s="90"/>
      <c r="AL240" s="90"/>
      <c r="AM240" s="90"/>
      <c r="AN240" s="90">
        <v>0.1</v>
      </c>
      <c r="AO240" s="90"/>
      <c r="AP240" s="90"/>
      <c r="AQ240" s="90"/>
      <c r="AR240" s="90"/>
      <c r="AS240" s="90"/>
      <c r="AT240" s="90">
        <v>0.05</v>
      </c>
      <c r="AU240" s="90"/>
      <c r="AV240" s="90">
        <v>0.05</v>
      </c>
      <c r="AW240" s="90"/>
      <c r="AX240" s="90">
        <v>0.09</v>
      </c>
      <c r="AY240" s="90">
        <v>0.2</v>
      </c>
      <c r="AZ240" s="90"/>
      <c r="BA240" s="90"/>
      <c r="BB240" s="90"/>
      <c r="BC240" s="90"/>
      <c r="BD240" s="90"/>
      <c r="BE240" s="90"/>
      <c r="BF240" s="90"/>
      <c r="BG240" s="90"/>
      <c r="BH240" s="90"/>
      <c r="BI240" s="90"/>
      <c r="BJ240" s="90"/>
      <c r="BK240" s="90"/>
      <c r="BL240" s="90"/>
      <c r="BM240" s="90">
        <v>0.01</v>
      </c>
      <c r="BN240" s="90"/>
      <c r="BO240" s="90"/>
      <c r="BP240" s="90"/>
      <c r="BQ240" s="90"/>
      <c r="BR240" s="90"/>
      <c r="BS240" s="90">
        <v>0.01</v>
      </c>
      <c r="BT240" s="90"/>
      <c r="BU240" s="90"/>
      <c r="BV240" s="90">
        <v>0.05</v>
      </c>
      <c r="BW240" s="90">
        <v>0.36</v>
      </c>
      <c r="BX240" s="90">
        <v>0.05</v>
      </c>
      <c r="BY240" s="90"/>
      <c r="BZ240" s="90">
        <v>0.1</v>
      </c>
      <c r="CA240" s="90"/>
      <c r="CB240" s="90">
        <v>0.13</v>
      </c>
      <c r="CC240" s="90">
        <v>0.05</v>
      </c>
      <c r="CD240" s="90">
        <v>0.15</v>
      </c>
      <c r="CE240" s="90">
        <v>0.2</v>
      </c>
      <c r="CF240" s="90">
        <v>0.16</v>
      </c>
      <c r="CG240" s="90"/>
      <c r="CH240" s="90">
        <v>0.05</v>
      </c>
      <c r="CI240" s="90">
        <v>0.15</v>
      </c>
      <c r="CJ240" s="90"/>
      <c r="CK240" s="90">
        <v>0.09</v>
      </c>
      <c r="CL240" s="90">
        <v>0.27</v>
      </c>
      <c r="CM240" s="90">
        <v>0.01</v>
      </c>
      <c r="CN240" s="90"/>
      <c r="CO240" s="90"/>
      <c r="CP240" s="90">
        <v>0.36</v>
      </c>
      <c r="CQ240" s="90"/>
      <c r="CR240" s="90"/>
      <c r="CS240" s="90">
        <v>0.36</v>
      </c>
      <c r="CT240" s="90"/>
      <c r="CU240" s="90"/>
      <c r="CV240" s="90">
        <v>0.1</v>
      </c>
      <c r="CW240" s="90">
        <v>0.04</v>
      </c>
      <c r="CX240" s="90">
        <v>0.01</v>
      </c>
      <c r="CY240" s="90">
        <v>0.01</v>
      </c>
      <c r="CZ240" s="90"/>
      <c r="DA240" s="90"/>
      <c r="DB240" s="90">
        <v>0.01</v>
      </c>
      <c r="DC240" s="90">
        <v>0.2</v>
      </c>
      <c r="DD240" s="90"/>
      <c r="DE240" s="90"/>
      <c r="DF240" s="90"/>
      <c r="DG240" s="90"/>
      <c r="DH240" s="163"/>
      <c r="DI240" s="90"/>
    </row>
    <row r="241" spans="1:113" s="164" customFormat="1" ht="34.35" customHeight="1">
      <c r="A241" s="91" t="s">
        <v>420</v>
      </c>
      <c r="B241" s="92" t="s">
        <v>421</v>
      </c>
      <c r="C241" s="87" t="s">
        <v>422</v>
      </c>
      <c r="D241" s="88">
        <v>77.482209199999986</v>
      </c>
      <c r="E241" s="89">
        <v>77.482209199999986</v>
      </c>
      <c r="F241" s="90">
        <f t="shared" si="16"/>
        <v>14.73</v>
      </c>
      <c r="G241" s="90">
        <f t="shared" si="17"/>
        <v>1141.3129415159999</v>
      </c>
      <c r="H241" s="90"/>
      <c r="I241" s="90"/>
      <c r="J241" s="90"/>
      <c r="K241" s="90">
        <v>14.73</v>
      </c>
      <c r="L241" s="90"/>
      <c r="M241" s="90"/>
      <c r="N241" s="90"/>
      <c r="O241" s="90"/>
      <c r="P241" s="90"/>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c r="AO241" s="90"/>
      <c r="AP241" s="90"/>
      <c r="AQ241" s="90"/>
      <c r="AR241" s="90"/>
      <c r="AS241" s="90"/>
      <c r="AT241" s="90"/>
      <c r="AU241" s="90"/>
      <c r="AV241" s="90"/>
      <c r="AW241" s="90"/>
      <c r="AX241" s="90"/>
      <c r="AY241" s="90"/>
      <c r="AZ241" s="90"/>
      <c r="BA241" s="90"/>
      <c r="BB241" s="90"/>
      <c r="BC241" s="90"/>
      <c r="BD241" s="90"/>
      <c r="BE241" s="90"/>
      <c r="BF241" s="90"/>
      <c r="BG241" s="90"/>
      <c r="BH241" s="90"/>
      <c r="BI241" s="90"/>
      <c r="BJ241" s="90"/>
      <c r="BK241" s="90"/>
      <c r="BL241" s="90"/>
      <c r="BM241" s="90"/>
      <c r="BN241" s="90"/>
      <c r="BO241" s="90"/>
      <c r="BP241" s="90"/>
      <c r="BQ241" s="90"/>
      <c r="BR241" s="90"/>
      <c r="BS241" s="90"/>
      <c r="BT241" s="90"/>
      <c r="BU241" s="90"/>
      <c r="BV241" s="90"/>
      <c r="BW241" s="90"/>
      <c r="BX241" s="90"/>
      <c r="BY241" s="90"/>
      <c r="BZ241" s="90"/>
      <c r="CA241" s="90"/>
      <c r="CB241" s="90"/>
      <c r="CC241" s="90"/>
      <c r="CD241" s="90"/>
      <c r="CE241" s="90"/>
      <c r="CF241" s="90"/>
      <c r="CG241" s="90"/>
      <c r="CH241" s="90"/>
      <c r="CI241" s="90"/>
      <c r="CJ241" s="90"/>
      <c r="CK241" s="90"/>
      <c r="CL241" s="90"/>
      <c r="CM241" s="90"/>
      <c r="CN241" s="90"/>
      <c r="CO241" s="90"/>
      <c r="CP241" s="90"/>
      <c r="CQ241" s="90"/>
      <c r="CR241" s="90"/>
      <c r="CS241" s="90"/>
      <c r="CT241" s="90"/>
      <c r="CU241" s="90"/>
      <c r="CV241" s="90"/>
      <c r="CW241" s="90"/>
      <c r="CX241" s="90"/>
      <c r="CY241" s="90"/>
      <c r="CZ241" s="90"/>
      <c r="DA241" s="90"/>
      <c r="DB241" s="90"/>
      <c r="DC241" s="90"/>
      <c r="DD241" s="90"/>
      <c r="DE241" s="90"/>
      <c r="DF241" s="90"/>
      <c r="DG241" s="90"/>
      <c r="DH241" s="163"/>
      <c r="DI241" s="90"/>
    </row>
    <row r="242" spans="1:113" s="164" customFormat="1" ht="14.85" customHeight="1">
      <c r="A242" s="91" t="s">
        <v>423</v>
      </c>
      <c r="B242" s="92" t="s">
        <v>424</v>
      </c>
      <c r="C242" s="87"/>
      <c r="D242" s="88"/>
      <c r="E242" s="89"/>
      <c r="F242" s="90">
        <f t="shared" si="16"/>
        <v>0</v>
      </c>
      <c r="G242" s="90">
        <f t="shared" si="17"/>
        <v>0</v>
      </c>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c r="AO242" s="90"/>
      <c r="AP242" s="90"/>
      <c r="AQ242" s="90"/>
      <c r="AR242" s="90"/>
      <c r="AS242" s="90"/>
      <c r="AT242" s="90"/>
      <c r="AU242" s="90"/>
      <c r="AV242" s="90"/>
      <c r="AW242" s="90"/>
      <c r="AX242" s="90"/>
      <c r="AY242" s="90"/>
      <c r="AZ242" s="90"/>
      <c r="BA242" s="90"/>
      <c r="BB242" s="90"/>
      <c r="BC242" s="90"/>
      <c r="BD242" s="90"/>
      <c r="BE242" s="90"/>
      <c r="BF242" s="90"/>
      <c r="BG242" s="90"/>
      <c r="BH242" s="90"/>
      <c r="BI242" s="90"/>
      <c r="BJ242" s="90"/>
      <c r="BK242" s="90"/>
      <c r="BL242" s="90"/>
      <c r="BM242" s="90"/>
      <c r="BN242" s="90"/>
      <c r="BO242" s="90"/>
      <c r="BP242" s="90"/>
      <c r="BQ242" s="90"/>
      <c r="BR242" s="90"/>
      <c r="BS242" s="90"/>
      <c r="BT242" s="90"/>
      <c r="BU242" s="90"/>
      <c r="BV242" s="90"/>
      <c r="BW242" s="90"/>
      <c r="BX242" s="90"/>
      <c r="BY242" s="90"/>
      <c r="BZ242" s="90"/>
      <c r="CA242" s="90"/>
      <c r="CB242" s="90"/>
      <c r="CC242" s="90"/>
      <c r="CD242" s="90"/>
      <c r="CE242" s="90"/>
      <c r="CF242" s="90"/>
      <c r="CG242" s="90"/>
      <c r="CH242" s="90"/>
      <c r="CI242" s="90"/>
      <c r="CJ242" s="90"/>
      <c r="CK242" s="90"/>
      <c r="CL242" s="90"/>
      <c r="CM242" s="90"/>
      <c r="CN242" s="90"/>
      <c r="CO242" s="90"/>
      <c r="CP242" s="90"/>
      <c r="CQ242" s="90"/>
      <c r="CR242" s="90"/>
      <c r="CS242" s="90"/>
      <c r="CT242" s="90"/>
      <c r="CU242" s="90"/>
      <c r="CV242" s="90"/>
      <c r="CW242" s="90"/>
      <c r="CX242" s="90"/>
      <c r="CY242" s="90"/>
      <c r="CZ242" s="90"/>
      <c r="DA242" s="90"/>
      <c r="DB242" s="90"/>
      <c r="DC242" s="90"/>
      <c r="DD242" s="90"/>
      <c r="DE242" s="90"/>
      <c r="DF242" s="90"/>
      <c r="DG242" s="90"/>
      <c r="DH242" s="163"/>
      <c r="DI242" s="90"/>
    </row>
    <row r="243" spans="1:113" s="164" customFormat="1" ht="14.85" customHeight="1">
      <c r="A243" s="91"/>
      <c r="B243" s="93" t="s">
        <v>425</v>
      </c>
      <c r="C243" s="87" t="s">
        <v>426</v>
      </c>
      <c r="D243" s="88">
        <v>288.32127000000003</v>
      </c>
      <c r="E243" s="89">
        <v>288.32127000000003</v>
      </c>
      <c r="F243" s="90">
        <f t="shared" si="16"/>
        <v>0</v>
      </c>
      <c r="G243" s="90">
        <f t="shared" si="17"/>
        <v>0</v>
      </c>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c r="AU243" s="90"/>
      <c r="AV243" s="90"/>
      <c r="AW243" s="90"/>
      <c r="AX243" s="90"/>
      <c r="AY243" s="90"/>
      <c r="AZ243" s="90"/>
      <c r="BA243" s="90"/>
      <c r="BB243" s="90"/>
      <c r="BC243" s="90"/>
      <c r="BD243" s="90"/>
      <c r="BE243" s="90"/>
      <c r="BF243" s="90"/>
      <c r="BG243" s="90"/>
      <c r="BH243" s="90"/>
      <c r="BI243" s="90"/>
      <c r="BJ243" s="90"/>
      <c r="BK243" s="90"/>
      <c r="BL243" s="90"/>
      <c r="BM243" s="90"/>
      <c r="BN243" s="90"/>
      <c r="BO243" s="90"/>
      <c r="BP243" s="90"/>
      <c r="BQ243" s="90"/>
      <c r="BR243" s="90"/>
      <c r="BS243" s="90"/>
      <c r="BT243" s="90"/>
      <c r="BU243" s="90"/>
      <c r="BV243" s="90"/>
      <c r="BW243" s="90"/>
      <c r="BX243" s="90"/>
      <c r="BY243" s="90"/>
      <c r="BZ243" s="90"/>
      <c r="CA243" s="90"/>
      <c r="CB243" s="90"/>
      <c r="CC243" s="90"/>
      <c r="CD243" s="90"/>
      <c r="CE243" s="90"/>
      <c r="CF243" s="90"/>
      <c r="CG243" s="90"/>
      <c r="CH243" s="90"/>
      <c r="CI243" s="90"/>
      <c r="CJ243" s="90"/>
      <c r="CK243" s="90"/>
      <c r="CL243" s="90"/>
      <c r="CM243" s="90"/>
      <c r="CN243" s="90"/>
      <c r="CO243" s="90"/>
      <c r="CP243" s="90"/>
      <c r="CQ243" s="90"/>
      <c r="CR243" s="90"/>
      <c r="CS243" s="90"/>
      <c r="CT243" s="90"/>
      <c r="CU243" s="90"/>
      <c r="CV243" s="90"/>
      <c r="CW243" s="90"/>
      <c r="CX243" s="90"/>
      <c r="CY243" s="90"/>
      <c r="CZ243" s="90"/>
      <c r="DA243" s="90"/>
      <c r="DB243" s="90"/>
      <c r="DC243" s="90"/>
      <c r="DD243" s="90"/>
      <c r="DE243" s="90"/>
      <c r="DF243" s="90"/>
      <c r="DG243" s="90"/>
      <c r="DH243" s="163"/>
      <c r="DI243" s="90"/>
    </row>
    <row r="244" spans="1:113" s="164" customFormat="1" ht="14.85" customHeight="1">
      <c r="A244" s="91"/>
      <c r="B244" s="93" t="s">
        <v>427</v>
      </c>
      <c r="C244" s="87" t="s">
        <v>201</v>
      </c>
      <c r="D244" s="88">
        <v>1510.9</v>
      </c>
      <c r="E244" s="89">
        <v>1510.9</v>
      </c>
      <c r="F244" s="90">
        <f t="shared" si="16"/>
        <v>1</v>
      </c>
      <c r="G244" s="90">
        <f t="shared" si="17"/>
        <v>1510.9</v>
      </c>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c r="BB244" s="90"/>
      <c r="BC244" s="90"/>
      <c r="BD244" s="90"/>
      <c r="BE244" s="90"/>
      <c r="BF244" s="90"/>
      <c r="BG244" s="90"/>
      <c r="BH244" s="90"/>
      <c r="BI244" s="90"/>
      <c r="BJ244" s="90"/>
      <c r="BK244" s="90"/>
      <c r="BL244" s="90"/>
      <c r="BM244" s="90"/>
      <c r="BN244" s="90"/>
      <c r="BO244" s="90"/>
      <c r="BP244" s="90"/>
      <c r="BQ244" s="90"/>
      <c r="BR244" s="90"/>
      <c r="BS244" s="90"/>
      <c r="BT244" s="90"/>
      <c r="BU244" s="90"/>
      <c r="BV244" s="90"/>
      <c r="BW244" s="90"/>
      <c r="BX244" s="90"/>
      <c r="BY244" s="90"/>
      <c r="BZ244" s="90"/>
      <c r="CA244" s="90"/>
      <c r="CB244" s="90"/>
      <c r="CC244" s="90"/>
      <c r="CD244" s="90"/>
      <c r="CE244" s="90"/>
      <c r="CF244" s="90"/>
      <c r="CG244" s="90"/>
      <c r="CH244" s="90"/>
      <c r="CI244" s="90"/>
      <c r="CJ244" s="90"/>
      <c r="CK244" s="90"/>
      <c r="CL244" s="90">
        <v>1</v>
      </c>
      <c r="CM244" s="90"/>
      <c r="CN244" s="90"/>
      <c r="CO244" s="90"/>
      <c r="CP244" s="90"/>
      <c r="CQ244" s="90"/>
      <c r="CR244" s="90"/>
      <c r="CS244" s="90"/>
      <c r="CT244" s="90"/>
      <c r="CU244" s="90"/>
      <c r="CV244" s="90"/>
      <c r="CW244" s="90"/>
      <c r="CX244" s="90"/>
      <c r="CY244" s="90"/>
      <c r="CZ244" s="90"/>
      <c r="DA244" s="90"/>
      <c r="DB244" s="90"/>
      <c r="DC244" s="90"/>
      <c r="DD244" s="90"/>
      <c r="DE244" s="90"/>
      <c r="DF244" s="90"/>
      <c r="DG244" s="90"/>
      <c r="DH244" s="163"/>
      <c r="DI244" s="90"/>
    </row>
    <row r="245" spans="1:113" s="164" customFormat="1" ht="14.85" customHeight="1">
      <c r="A245" s="91"/>
      <c r="B245" s="94" t="s">
        <v>428</v>
      </c>
      <c r="C245" s="87" t="s">
        <v>151</v>
      </c>
      <c r="D245" s="88">
        <v>809.83103760000017</v>
      </c>
      <c r="E245" s="89">
        <v>809.83103760000017</v>
      </c>
      <c r="F245" s="90">
        <f t="shared" si="16"/>
        <v>0</v>
      </c>
      <c r="G245" s="90">
        <f t="shared" si="17"/>
        <v>0</v>
      </c>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c r="BB245" s="90"/>
      <c r="BC245" s="90"/>
      <c r="BD245" s="90"/>
      <c r="BE245" s="90"/>
      <c r="BF245" s="90"/>
      <c r="BG245" s="90"/>
      <c r="BH245" s="90"/>
      <c r="BI245" s="90"/>
      <c r="BJ245" s="90"/>
      <c r="BK245" s="90"/>
      <c r="BL245" s="90"/>
      <c r="BM245" s="90"/>
      <c r="BN245" s="90"/>
      <c r="BO245" s="90"/>
      <c r="BP245" s="90"/>
      <c r="BQ245" s="90"/>
      <c r="BR245" s="90"/>
      <c r="BS245" s="90"/>
      <c r="BT245" s="90"/>
      <c r="BU245" s="90"/>
      <c r="BV245" s="90"/>
      <c r="BW245" s="90"/>
      <c r="BX245" s="90"/>
      <c r="BY245" s="90"/>
      <c r="BZ245" s="90"/>
      <c r="CA245" s="90"/>
      <c r="CB245" s="90"/>
      <c r="CC245" s="90"/>
      <c r="CD245" s="90"/>
      <c r="CE245" s="90"/>
      <c r="CF245" s="90"/>
      <c r="CG245" s="90"/>
      <c r="CH245" s="90"/>
      <c r="CI245" s="90"/>
      <c r="CJ245" s="90"/>
      <c r="CK245" s="90"/>
      <c r="CL245" s="90"/>
      <c r="CM245" s="90"/>
      <c r="CN245" s="90"/>
      <c r="CO245" s="90"/>
      <c r="CP245" s="90"/>
      <c r="CQ245" s="90"/>
      <c r="CR245" s="90"/>
      <c r="CS245" s="90"/>
      <c r="CT245" s="90"/>
      <c r="CU245" s="90"/>
      <c r="CV245" s="90"/>
      <c r="CW245" s="90"/>
      <c r="CX245" s="90"/>
      <c r="CY245" s="90"/>
      <c r="CZ245" s="90"/>
      <c r="DA245" s="90"/>
      <c r="DB245" s="90"/>
      <c r="DC245" s="90"/>
      <c r="DD245" s="90"/>
      <c r="DE245" s="90"/>
      <c r="DF245" s="90"/>
      <c r="DG245" s="90"/>
      <c r="DH245" s="163"/>
      <c r="DI245" s="90"/>
    </row>
    <row r="246" spans="1:113" s="164" customFormat="1" ht="14.85" customHeight="1">
      <c r="A246" s="91"/>
      <c r="B246" s="93" t="s">
        <v>429</v>
      </c>
      <c r="C246" s="87" t="s">
        <v>151</v>
      </c>
      <c r="D246" s="88">
        <v>519.42103759999998</v>
      </c>
      <c r="E246" s="89">
        <v>519.42103759999998</v>
      </c>
      <c r="F246" s="90">
        <f t="shared" si="16"/>
        <v>0</v>
      </c>
      <c r="G246" s="90">
        <f t="shared" si="17"/>
        <v>0</v>
      </c>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c r="AU246" s="90"/>
      <c r="AV246" s="90"/>
      <c r="AW246" s="90"/>
      <c r="AX246" s="90"/>
      <c r="AY246" s="90"/>
      <c r="AZ246" s="90"/>
      <c r="BA246" s="90"/>
      <c r="BB246" s="90"/>
      <c r="BC246" s="90"/>
      <c r="BD246" s="90"/>
      <c r="BE246" s="90"/>
      <c r="BF246" s="90"/>
      <c r="BG246" s="90"/>
      <c r="BH246" s="90"/>
      <c r="BI246" s="90"/>
      <c r="BJ246" s="90"/>
      <c r="BK246" s="90"/>
      <c r="BL246" s="90"/>
      <c r="BM246" s="90"/>
      <c r="BN246" s="90"/>
      <c r="BO246" s="90"/>
      <c r="BP246" s="90"/>
      <c r="BQ246" s="90"/>
      <c r="BR246" s="90"/>
      <c r="BS246" s="90"/>
      <c r="BT246" s="90"/>
      <c r="BU246" s="90"/>
      <c r="BV246" s="90"/>
      <c r="BW246" s="90"/>
      <c r="BX246" s="90"/>
      <c r="BY246" s="90"/>
      <c r="BZ246" s="90"/>
      <c r="CA246" s="90"/>
      <c r="CB246" s="90"/>
      <c r="CC246" s="90"/>
      <c r="CD246" s="90"/>
      <c r="CE246" s="90"/>
      <c r="CF246" s="90"/>
      <c r="CG246" s="90"/>
      <c r="CH246" s="90"/>
      <c r="CI246" s="90"/>
      <c r="CJ246" s="90"/>
      <c r="CK246" s="90"/>
      <c r="CL246" s="90"/>
      <c r="CM246" s="90"/>
      <c r="CN246" s="90"/>
      <c r="CO246" s="90"/>
      <c r="CP246" s="90"/>
      <c r="CQ246" s="90"/>
      <c r="CR246" s="90"/>
      <c r="CS246" s="90"/>
      <c r="CT246" s="90"/>
      <c r="CU246" s="90"/>
      <c r="CV246" s="90"/>
      <c r="CW246" s="90"/>
      <c r="CX246" s="90"/>
      <c r="CY246" s="90"/>
      <c r="CZ246" s="90"/>
      <c r="DA246" s="90"/>
      <c r="DB246" s="90"/>
      <c r="DC246" s="90"/>
      <c r="DD246" s="90"/>
      <c r="DE246" s="90"/>
      <c r="DF246" s="90"/>
      <c r="DG246" s="90"/>
      <c r="DH246" s="163"/>
      <c r="DI246" s="90"/>
    </row>
    <row r="247" spans="1:113" s="164" customFormat="1" ht="14.85" customHeight="1">
      <c r="A247" s="91"/>
      <c r="B247" s="93" t="s">
        <v>430</v>
      </c>
      <c r="C247" s="87" t="s">
        <v>151</v>
      </c>
      <c r="D247" s="88">
        <v>487.56103759999991</v>
      </c>
      <c r="E247" s="89">
        <v>487.56103759999991</v>
      </c>
      <c r="F247" s="90">
        <f t="shared" si="16"/>
        <v>0</v>
      </c>
      <c r="G247" s="90">
        <f t="shared" si="17"/>
        <v>0</v>
      </c>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c r="AO247" s="90"/>
      <c r="AP247" s="90"/>
      <c r="AQ247" s="90"/>
      <c r="AR247" s="90"/>
      <c r="AS247" s="90"/>
      <c r="AT247" s="90"/>
      <c r="AU247" s="90"/>
      <c r="AV247" s="90"/>
      <c r="AW247" s="90"/>
      <c r="AX247" s="90"/>
      <c r="AY247" s="90"/>
      <c r="AZ247" s="90"/>
      <c r="BA247" s="90"/>
      <c r="BB247" s="90"/>
      <c r="BC247" s="90"/>
      <c r="BD247" s="90"/>
      <c r="BE247" s="90"/>
      <c r="BF247" s="90"/>
      <c r="BG247" s="90"/>
      <c r="BH247" s="90"/>
      <c r="BI247" s="90"/>
      <c r="BJ247" s="90"/>
      <c r="BK247" s="90"/>
      <c r="BL247" s="90"/>
      <c r="BM247" s="90"/>
      <c r="BN247" s="90"/>
      <c r="BO247" s="90"/>
      <c r="BP247" s="90"/>
      <c r="BQ247" s="90"/>
      <c r="BR247" s="90"/>
      <c r="BS247" s="90"/>
      <c r="BT247" s="90"/>
      <c r="BU247" s="90"/>
      <c r="BV247" s="90"/>
      <c r="BW247" s="90"/>
      <c r="BX247" s="90"/>
      <c r="BY247" s="90"/>
      <c r="BZ247" s="90"/>
      <c r="CA247" s="90"/>
      <c r="CB247" s="90"/>
      <c r="CC247" s="90"/>
      <c r="CD247" s="90"/>
      <c r="CE247" s="90"/>
      <c r="CF247" s="90"/>
      <c r="CG247" s="90"/>
      <c r="CH247" s="90"/>
      <c r="CI247" s="90"/>
      <c r="CJ247" s="90"/>
      <c r="CK247" s="90"/>
      <c r="CL247" s="90"/>
      <c r="CM247" s="90"/>
      <c r="CN247" s="90"/>
      <c r="CO247" s="90"/>
      <c r="CP247" s="90"/>
      <c r="CQ247" s="90"/>
      <c r="CR247" s="90"/>
      <c r="CS247" s="90"/>
      <c r="CT247" s="90"/>
      <c r="CU247" s="90"/>
      <c r="CV247" s="90"/>
      <c r="CW247" s="90"/>
      <c r="CX247" s="90"/>
      <c r="CY247" s="90"/>
      <c r="CZ247" s="90"/>
      <c r="DA247" s="90"/>
      <c r="DB247" s="90"/>
      <c r="DC247" s="90"/>
      <c r="DD247" s="90"/>
      <c r="DE247" s="90"/>
      <c r="DF247" s="90"/>
      <c r="DG247" s="90"/>
      <c r="DH247" s="163"/>
      <c r="DI247" s="90"/>
    </row>
    <row r="248" spans="1:113" s="164" customFormat="1" ht="14.85" customHeight="1">
      <c r="A248" s="91"/>
      <c r="B248" s="93" t="s">
        <v>431</v>
      </c>
      <c r="C248" s="87" t="s">
        <v>151</v>
      </c>
      <c r="D248" s="88">
        <v>661.4010376</v>
      </c>
      <c r="E248" s="89">
        <v>661.4010376</v>
      </c>
      <c r="F248" s="90">
        <f t="shared" si="16"/>
        <v>0</v>
      </c>
      <c r="G248" s="90">
        <f t="shared" si="17"/>
        <v>0</v>
      </c>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0"/>
      <c r="AY248" s="90"/>
      <c r="AZ248" s="90"/>
      <c r="BA248" s="90"/>
      <c r="BB248" s="90"/>
      <c r="BC248" s="90"/>
      <c r="BD248" s="90"/>
      <c r="BE248" s="90"/>
      <c r="BF248" s="90"/>
      <c r="BG248" s="90"/>
      <c r="BH248" s="90"/>
      <c r="BI248" s="90"/>
      <c r="BJ248" s="90"/>
      <c r="BK248" s="90"/>
      <c r="BL248" s="90"/>
      <c r="BM248" s="90"/>
      <c r="BN248" s="90"/>
      <c r="BO248" s="90"/>
      <c r="BP248" s="90"/>
      <c r="BQ248" s="90"/>
      <c r="BR248" s="90"/>
      <c r="BS248" s="90"/>
      <c r="BT248" s="90"/>
      <c r="BU248" s="90"/>
      <c r="BV248" s="90"/>
      <c r="BW248" s="90"/>
      <c r="BX248" s="90"/>
      <c r="BY248" s="90"/>
      <c r="BZ248" s="90"/>
      <c r="CA248" s="90"/>
      <c r="CB248" s="90"/>
      <c r="CC248" s="90"/>
      <c r="CD248" s="90"/>
      <c r="CE248" s="90"/>
      <c r="CF248" s="90"/>
      <c r="CG248" s="90"/>
      <c r="CH248" s="90"/>
      <c r="CI248" s="90"/>
      <c r="CJ248" s="90"/>
      <c r="CK248" s="90"/>
      <c r="CL248" s="90"/>
      <c r="CM248" s="90"/>
      <c r="CN248" s="90"/>
      <c r="CO248" s="90"/>
      <c r="CP248" s="90"/>
      <c r="CQ248" s="90"/>
      <c r="CR248" s="90"/>
      <c r="CS248" s="90"/>
      <c r="CT248" s="90"/>
      <c r="CU248" s="90"/>
      <c r="CV248" s="90"/>
      <c r="CW248" s="90"/>
      <c r="CX248" s="90"/>
      <c r="CY248" s="90"/>
      <c r="CZ248" s="90"/>
      <c r="DA248" s="90"/>
      <c r="DB248" s="90"/>
      <c r="DC248" s="90"/>
      <c r="DD248" s="90"/>
      <c r="DE248" s="90"/>
      <c r="DF248" s="90"/>
      <c r="DG248" s="90"/>
      <c r="DH248" s="163"/>
      <c r="DI248" s="90"/>
    </row>
    <row r="249" spans="1:113" s="164" customFormat="1" ht="14.85" customHeight="1">
      <c r="A249" s="91"/>
      <c r="B249" s="93" t="s">
        <v>432</v>
      </c>
      <c r="C249" s="87" t="s">
        <v>433</v>
      </c>
      <c r="D249" s="88">
        <v>5930.76</v>
      </c>
      <c r="E249" s="89">
        <v>5930.76</v>
      </c>
      <c r="F249" s="90">
        <f t="shared" si="16"/>
        <v>0</v>
      </c>
      <c r="G249" s="90">
        <f t="shared" si="17"/>
        <v>0</v>
      </c>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90"/>
      <c r="AY249" s="90"/>
      <c r="AZ249" s="90"/>
      <c r="BA249" s="90"/>
      <c r="BB249" s="90"/>
      <c r="BC249" s="90"/>
      <c r="BD249" s="90"/>
      <c r="BE249" s="90"/>
      <c r="BF249" s="90"/>
      <c r="BG249" s="90"/>
      <c r="BH249" s="90"/>
      <c r="BI249" s="90"/>
      <c r="BJ249" s="90"/>
      <c r="BK249" s="90"/>
      <c r="BL249" s="90"/>
      <c r="BM249" s="90"/>
      <c r="BN249" s="90"/>
      <c r="BO249" s="90"/>
      <c r="BP249" s="90"/>
      <c r="BQ249" s="90"/>
      <c r="BR249" s="90"/>
      <c r="BS249" s="90"/>
      <c r="BT249" s="90"/>
      <c r="BU249" s="90"/>
      <c r="BV249" s="90"/>
      <c r="BW249" s="90"/>
      <c r="BX249" s="90"/>
      <c r="BY249" s="90"/>
      <c r="BZ249" s="90"/>
      <c r="CA249" s="90"/>
      <c r="CB249" s="90"/>
      <c r="CC249" s="90"/>
      <c r="CD249" s="90"/>
      <c r="CE249" s="90"/>
      <c r="CF249" s="90"/>
      <c r="CG249" s="90"/>
      <c r="CH249" s="90"/>
      <c r="CI249" s="90"/>
      <c r="CJ249" s="90"/>
      <c r="CK249" s="90"/>
      <c r="CL249" s="90"/>
      <c r="CM249" s="90"/>
      <c r="CN249" s="90"/>
      <c r="CO249" s="90"/>
      <c r="CP249" s="90"/>
      <c r="CQ249" s="90"/>
      <c r="CR249" s="90"/>
      <c r="CS249" s="90"/>
      <c r="CT249" s="90"/>
      <c r="CU249" s="90"/>
      <c r="CV249" s="90"/>
      <c r="CW249" s="90"/>
      <c r="CX249" s="90"/>
      <c r="CY249" s="90"/>
      <c r="CZ249" s="90"/>
      <c r="DA249" s="90"/>
      <c r="DB249" s="90"/>
      <c r="DC249" s="90"/>
      <c r="DD249" s="90"/>
      <c r="DE249" s="90"/>
      <c r="DF249" s="90"/>
      <c r="DG249" s="90"/>
      <c r="DH249" s="163"/>
      <c r="DI249" s="90"/>
    </row>
    <row r="250" spans="1:113" s="164" customFormat="1" ht="14.85" customHeight="1">
      <c r="A250" s="91"/>
      <c r="B250" s="93" t="s">
        <v>434</v>
      </c>
      <c r="C250" s="87" t="s">
        <v>433</v>
      </c>
      <c r="D250" s="88">
        <v>1596.4</v>
      </c>
      <c r="E250" s="89">
        <v>1596.4</v>
      </c>
      <c r="F250" s="90">
        <f t="shared" si="16"/>
        <v>2</v>
      </c>
      <c r="G250" s="90">
        <f t="shared" si="17"/>
        <v>3192.8</v>
      </c>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c r="AU250" s="90"/>
      <c r="AV250" s="90"/>
      <c r="AW250" s="90"/>
      <c r="AX250" s="90"/>
      <c r="AY250" s="90"/>
      <c r="AZ250" s="90"/>
      <c r="BA250" s="90"/>
      <c r="BB250" s="90"/>
      <c r="BC250" s="90"/>
      <c r="BD250" s="90"/>
      <c r="BE250" s="90"/>
      <c r="BF250" s="90"/>
      <c r="BG250" s="90"/>
      <c r="BH250" s="90"/>
      <c r="BI250" s="90">
        <v>1</v>
      </c>
      <c r="BJ250" s="90"/>
      <c r="BK250" s="90"/>
      <c r="BL250" s="90"/>
      <c r="BM250" s="90"/>
      <c r="BN250" s="90"/>
      <c r="BO250" s="90"/>
      <c r="BP250" s="90"/>
      <c r="BQ250" s="90"/>
      <c r="BR250" s="90"/>
      <c r="BS250" s="90"/>
      <c r="BT250" s="90"/>
      <c r="BU250" s="90"/>
      <c r="BV250" s="90"/>
      <c r="BW250" s="90"/>
      <c r="BX250" s="90"/>
      <c r="BY250" s="90"/>
      <c r="BZ250" s="90"/>
      <c r="CA250" s="90"/>
      <c r="CB250" s="90">
        <v>1</v>
      </c>
      <c r="CC250" s="90"/>
      <c r="CD250" s="90"/>
      <c r="CE250" s="90"/>
      <c r="CF250" s="90"/>
      <c r="CG250" s="90"/>
      <c r="CH250" s="90"/>
      <c r="CI250" s="90"/>
      <c r="CJ250" s="90"/>
      <c r="CK250" s="90"/>
      <c r="CL250" s="90"/>
      <c r="CM250" s="90"/>
      <c r="CN250" s="90"/>
      <c r="CO250" s="90"/>
      <c r="CP250" s="90"/>
      <c r="CQ250" s="90"/>
      <c r="CR250" s="90"/>
      <c r="CS250" s="90"/>
      <c r="CT250" s="90"/>
      <c r="CU250" s="90"/>
      <c r="CV250" s="90"/>
      <c r="CW250" s="90"/>
      <c r="CX250" s="90"/>
      <c r="CY250" s="90"/>
      <c r="CZ250" s="90"/>
      <c r="DA250" s="90"/>
      <c r="DB250" s="90"/>
      <c r="DC250" s="90"/>
      <c r="DD250" s="90"/>
      <c r="DE250" s="90"/>
      <c r="DF250" s="90"/>
      <c r="DG250" s="90"/>
      <c r="DH250" s="163"/>
      <c r="DI250" s="90"/>
    </row>
    <row r="251" spans="1:113" s="164" customFormat="1" ht="14.85" customHeight="1">
      <c r="A251" s="91"/>
      <c r="B251" s="93" t="s">
        <v>435</v>
      </c>
      <c r="C251" s="87" t="s">
        <v>151</v>
      </c>
      <c r="D251" s="88">
        <v>3506.92</v>
      </c>
      <c r="E251" s="89">
        <v>3506.92</v>
      </c>
      <c r="F251" s="90">
        <f t="shared" si="16"/>
        <v>0</v>
      </c>
      <c r="G251" s="90">
        <f t="shared" si="17"/>
        <v>0</v>
      </c>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c r="AO251" s="90"/>
      <c r="AP251" s="90"/>
      <c r="AQ251" s="90"/>
      <c r="AR251" s="90"/>
      <c r="AS251" s="90"/>
      <c r="AT251" s="90"/>
      <c r="AU251" s="90"/>
      <c r="AV251" s="90"/>
      <c r="AW251" s="90"/>
      <c r="AX251" s="90"/>
      <c r="AY251" s="90"/>
      <c r="AZ251" s="90"/>
      <c r="BA251" s="90"/>
      <c r="BB251" s="90"/>
      <c r="BC251" s="90"/>
      <c r="BD251" s="90"/>
      <c r="BE251" s="90"/>
      <c r="BF251" s="90"/>
      <c r="BG251" s="90"/>
      <c r="BH251" s="90"/>
      <c r="BI251" s="90"/>
      <c r="BJ251" s="90"/>
      <c r="BK251" s="90"/>
      <c r="BL251" s="90"/>
      <c r="BM251" s="90"/>
      <c r="BN251" s="90"/>
      <c r="BO251" s="90"/>
      <c r="BP251" s="90"/>
      <c r="BQ251" s="90"/>
      <c r="BR251" s="90"/>
      <c r="BS251" s="90"/>
      <c r="BT251" s="90"/>
      <c r="BU251" s="90"/>
      <c r="BV251" s="90"/>
      <c r="BW251" s="90"/>
      <c r="BX251" s="90"/>
      <c r="BY251" s="90"/>
      <c r="BZ251" s="90"/>
      <c r="CA251" s="90"/>
      <c r="CB251" s="90"/>
      <c r="CC251" s="90"/>
      <c r="CD251" s="90"/>
      <c r="CE251" s="90"/>
      <c r="CF251" s="90"/>
      <c r="CG251" s="90"/>
      <c r="CH251" s="90"/>
      <c r="CI251" s="90"/>
      <c r="CJ251" s="90"/>
      <c r="CK251" s="90"/>
      <c r="CL251" s="90"/>
      <c r="CM251" s="90"/>
      <c r="CN251" s="90"/>
      <c r="CO251" s="90"/>
      <c r="CP251" s="90"/>
      <c r="CQ251" s="90"/>
      <c r="CR251" s="90"/>
      <c r="CS251" s="90"/>
      <c r="CT251" s="90"/>
      <c r="CU251" s="90"/>
      <c r="CV251" s="90"/>
      <c r="CW251" s="90"/>
      <c r="CX251" s="90"/>
      <c r="CY251" s="90"/>
      <c r="CZ251" s="90"/>
      <c r="DA251" s="90"/>
      <c r="DB251" s="90"/>
      <c r="DC251" s="90"/>
      <c r="DD251" s="90"/>
      <c r="DE251" s="90"/>
      <c r="DF251" s="90"/>
      <c r="DG251" s="90"/>
      <c r="DH251" s="163"/>
      <c r="DI251" s="90"/>
    </row>
    <row r="252" spans="1:113" s="164" customFormat="1" ht="14.85" customHeight="1">
      <c r="A252" s="91"/>
      <c r="B252" s="93" t="s">
        <v>436</v>
      </c>
      <c r="C252" s="87" t="s">
        <v>151</v>
      </c>
      <c r="D252" s="88">
        <v>124.4646752</v>
      </c>
      <c r="E252" s="89">
        <v>124.4646752</v>
      </c>
      <c r="F252" s="90">
        <f t="shared" si="16"/>
        <v>0</v>
      </c>
      <c r="G252" s="90">
        <f t="shared" si="17"/>
        <v>0</v>
      </c>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c r="AP252" s="90"/>
      <c r="AQ252" s="90"/>
      <c r="AR252" s="90"/>
      <c r="AS252" s="90"/>
      <c r="AT252" s="90"/>
      <c r="AU252" s="90"/>
      <c r="AV252" s="90"/>
      <c r="AW252" s="90"/>
      <c r="AX252" s="90"/>
      <c r="AY252" s="90"/>
      <c r="AZ252" s="90"/>
      <c r="BA252" s="90"/>
      <c r="BB252" s="90"/>
      <c r="BC252" s="90"/>
      <c r="BD252" s="90"/>
      <c r="BE252" s="90"/>
      <c r="BF252" s="90"/>
      <c r="BG252" s="90"/>
      <c r="BH252" s="90"/>
      <c r="BI252" s="90"/>
      <c r="BJ252" s="90"/>
      <c r="BK252" s="90"/>
      <c r="BL252" s="90"/>
      <c r="BM252" s="90"/>
      <c r="BN252" s="90"/>
      <c r="BO252" s="90"/>
      <c r="BP252" s="90"/>
      <c r="BQ252" s="90"/>
      <c r="BR252" s="90"/>
      <c r="BS252" s="90"/>
      <c r="BT252" s="90"/>
      <c r="BU252" s="90"/>
      <c r="BV252" s="90"/>
      <c r="BW252" s="90"/>
      <c r="BX252" s="90"/>
      <c r="BY252" s="90"/>
      <c r="BZ252" s="90"/>
      <c r="CA252" s="90"/>
      <c r="CB252" s="90"/>
      <c r="CC252" s="90"/>
      <c r="CD252" s="90"/>
      <c r="CE252" s="90"/>
      <c r="CF252" s="90"/>
      <c r="CG252" s="90"/>
      <c r="CH252" s="90"/>
      <c r="CI252" s="90"/>
      <c r="CJ252" s="90"/>
      <c r="CK252" s="90"/>
      <c r="CL252" s="90"/>
      <c r="CM252" s="90"/>
      <c r="CN252" s="90"/>
      <c r="CO252" s="90"/>
      <c r="CP252" s="90"/>
      <c r="CQ252" s="90"/>
      <c r="CR252" s="90"/>
      <c r="CS252" s="90"/>
      <c r="CT252" s="90"/>
      <c r="CU252" s="90"/>
      <c r="CV252" s="90"/>
      <c r="CW252" s="90"/>
      <c r="CX252" s="90"/>
      <c r="CY252" s="90"/>
      <c r="CZ252" s="90"/>
      <c r="DA252" s="90"/>
      <c r="DB252" s="90"/>
      <c r="DC252" s="90"/>
      <c r="DD252" s="90"/>
      <c r="DE252" s="90"/>
      <c r="DF252" s="90"/>
      <c r="DG252" s="90"/>
      <c r="DH252" s="163"/>
      <c r="DI252" s="90"/>
    </row>
    <row r="253" spans="1:113" s="164" customFormat="1" ht="14.85" customHeight="1">
      <c r="A253" s="91"/>
      <c r="B253" s="93" t="s">
        <v>437</v>
      </c>
      <c r="C253" s="87" t="s">
        <v>151</v>
      </c>
      <c r="D253" s="88">
        <v>153.34088199999999</v>
      </c>
      <c r="E253" s="89">
        <v>153.34088199999999</v>
      </c>
      <c r="F253" s="90">
        <f t="shared" si="16"/>
        <v>5</v>
      </c>
      <c r="G253" s="90">
        <f t="shared" si="17"/>
        <v>766.70440999999994</v>
      </c>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c r="AO253" s="90"/>
      <c r="AP253" s="90"/>
      <c r="AQ253" s="90"/>
      <c r="AR253" s="90"/>
      <c r="AS253" s="90"/>
      <c r="AT253" s="90"/>
      <c r="AU253" s="90"/>
      <c r="AV253" s="90"/>
      <c r="AW253" s="90"/>
      <c r="AX253" s="90"/>
      <c r="AY253" s="90"/>
      <c r="AZ253" s="90"/>
      <c r="BA253" s="90">
        <v>2</v>
      </c>
      <c r="BB253" s="90"/>
      <c r="BC253" s="90"/>
      <c r="BD253" s="90"/>
      <c r="BE253" s="90"/>
      <c r="BF253" s="90"/>
      <c r="BG253" s="90"/>
      <c r="BH253" s="90"/>
      <c r="BI253" s="90"/>
      <c r="BJ253" s="90"/>
      <c r="BK253" s="90"/>
      <c r="BL253" s="90"/>
      <c r="BM253" s="90"/>
      <c r="BN253" s="90"/>
      <c r="BO253" s="90"/>
      <c r="BP253" s="90"/>
      <c r="BQ253" s="90"/>
      <c r="BR253" s="90"/>
      <c r="BS253" s="90"/>
      <c r="BT253" s="90"/>
      <c r="BU253" s="90"/>
      <c r="BV253" s="90"/>
      <c r="BW253" s="90"/>
      <c r="BX253" s="90"/>
      <c r="BY253" s="90"/>
      <c r="BZ253" s="90"/>
      <c r="CA253" s="90"/>
      <c r="CB253" s="90"/>
      <c r="CC253" s="90"/>
      <c r="CD253" s="90"/>
      <c r="CE253" s="90"/>
      <c r="CF253" s="90">
        <v>2</v>
      </c>
      <c r="CG253" s="90"/>
      <c r="CH253" s="90"/>
      <c r="CI253" s="90"/>
      <c r="CJ253" s="90"/>
      <c r="CK253" s="90"/>
      <c r="CL253" s="90">
        <v>1</v>
      </c>
      <c r="CM253" s="90"/>
      <c r="CN253" s="90"/>
      <c r="CO253" s="90"/>
      <c r="CP253" s="90"/>
      <c r="CQ253" s="90"/>
      <c r="CR253" s="90"/>
      <c r="CS253" s="90"/>
      <c r="CT253" s="90"/>
      <c r="CU253" s="90"/>
      <c r="CV253" s="90"/>
      <c r="CW253" s="90"/>
      <c r="CX253" s="90"/>
      <c r="CY253" s="90"/>
      <c r="CZ253" s="90"/>
      <c r="DA253" s="90"/>
      <c r="DB253" s="90"/>
      <c r="DC253" s="90"/>
      <c r="DD253" s="90"/>
      <c r="DE253" s="90"/>
      <c r="DF253" s="90"/>
      <c r="DG253" s="90"/>
      <c r="DH253" s="163"/>
      <c r="DI253" s="90"/>
    </row>
    <row r="254" spans="1:113" s="164" customFormat="1" ht="14.85" customHeight="1">
      <c r="A254" s="91"/>
      <c r="B254" s="93" t="s">
        <v>438</v>
      </c>
      <c r="C254" s="87" t="s">
        <v>151</v>
      </c>
      <c r="D254" s="88">
        <v>204.20694280000001</v>
      </c>
      <c r="E254" s="89">
        <v>204.20694280000001</v>
      </c>
      <c r="F254" s="90">
        <f t="shared" si="16"/>
        <v>17</v>
      </c>
      <c r="G254" s="90">
        <f t="shared" si="17"/>
        <v>3471.5180276000001</v>
      </c>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c r="AO254" s="90"/>
      <c r="AP254" s="90"/>
      <c r="AQ254" s="90"/>
      <c r="AR254" s="90"/>
      <c r="AS254" s="90"/>
      <c r="AT254" s="90"/>
      <c r="AU254" s="90"/>
      <c r="AV254" s="90">
        <v>1</v>
      </c>
      <c r="AW254" s="90"/>
      <c r="AX254" s="90"/>
      <c r="AY254" s="90"/>
      <c r="AZ254" s="90"/>
      <c r="BA254" s="90"/>
      <c r="BB254" s="90"/>
      <c r="BC254" s="90"/>
      <c r="BD254" s="90"/>
      <c r="BE254" s="90"/>
      <c r="BF254" s="90"/>
      <c r="BG254" s="90"/>
      <c r="BH254" s="90"/>
      <c r="BI254" s="90"/>
      <c r="BJ254" s="90"/>
      <c r="BK254" s="90"/>
      <c r="BL254" s="90"/>
      <c r="BM254" s="90"/>
      <c r="BN254" s="90"/>
      <c r="BO254" s="90"/>
      <c r="BP254" s="90"/>
      <c r="BQ254" s="90"/>
      <c r="BR254" s="90"/>
      <c r="BS254" s="90">
        <v>1</v>
      </c>
      <c r="BT254" s="90"/>
      <c r="BU254" s="90"/>
      <c r="BV254" s="90"/>
      <c r="BW254" s="90">
        <v>2</v>
      </c>
      <c r="BX254" s="90"/>
      <c r="BY254" s="90"/>
      <c r="BZ254" s="90"/>
      <c r="CA254" s="90"/>
      <c r="CB254" s="90"/>
      <c r="CC254" s="90"/>
      <c r="CD254" s="90"/>
      <c r="CE254" s="90">
        <v>6</v>
      </c>
      <c r="CF254" s="90"/>
      <c r="CG254" s="90"/>
      <c r="CH254" s="90"/>
      <c r="CI254" s="90"/>
      <c r="CJ254" s="90"/>
      <c r="CK254" s="90"/>
      <c r="CL254" s="90">
        <v>2</v>
      </c>
      <c r="CM254" s="90"/>
      <c r="CN254" s="90"/>
      <c r="CO254" s="90"/>
      <c r="CP254" s="90"/>
      <c r="CQ254" s="90"/>
      <c r="CR254" s="90"/>
      <c r="CS254" s="90">
        <v>1</v>
      </c>
      <c r="CT254" s="90"/>
      <c r="CU254" s="90"/>
      <c r="CV254" s="90"/>
      <c r="CW254" s="90"/>
      <c r="CX254" s="90"/>
      <c r="CY254" s="90"/>
      <c r="CZ254" s="90"/>
      <c r="DA254" s="90"/>
      <c r="DB254" s="90"/>
      <c r="DC254" s="90">
        <v>3</v>
      </c>
      <c r="DD254" s="90"/>
      <c r="DE254" s="90"/>
      <c r="DF254" s="90"/>
      <c r="DG254" s="90">
        <v>1</v>
      </c>
      <c r="DH254" s="163"/>
      <c r="DI254" s="90"/>
    </row>
    <row r="255" spans="1:113" s="164" customFormat="1" ht="14.85" customHeight="1">
      <c r="A255" s="91"/>
      <c r="B255" s="93" t="s">
        <v>439</v>
      </c>
      <c r="C255" s="87" t="s">
        <v>151</v>
      </c>
      <c r="D255" s="88">
        <v>336.9</v>
      </c>
      <c r="E255" s="89">
        <v>336.9</v>
      </c>
      <c r="F255" s="90">
        <f t="shared" si="16"/>
        <v>4</v>
      </c>
      <c r="G255" s="90">
        <f t="shared" si="17"/>
        <v>1347.6</v>
      </c>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c r="AO255" s="90"/>
      <c r="AP255" s="90"/>
      <c r="AQ255" s="90"/>
      <c r="AR255" s="90">
        <v>1</v>
      </c>
      <c r="AS255" s="90"/>
      <c r="AT255" s="90"/>
      <c r="AU255" s="90"/>
      <c r="AV255" s="90"/>
      <c r="AW255" s="90"/>
      <c r="AX255" s="90"/>
      <c r="AY255" s="90"/>
      <c r="AZ255" s="90"/>
      <c r="BA255" s="90"/>
      <c r="BB255" s="90"/>
      <c r="BC255" s="90"/>
      <c r="BD255" s="90"/>
      <c r="BE255" s="90">
        <v>3</v>
      </c>
      <c r="BF255" s="90"/>
      <c r="BG255" s="90"/>
      <c r="BH255" s="90"/>
      <c r="BI255" s="90"/>
      <c r="BJ255" s="90"/>
      <c r="BK255" s="90"/>
      <c r="BL255" s="90"/>
      <c r="BM255" s="90"/>
      <c r="BN255" s="90"/>
      <c r="BO255" s="90"/>
      <c r="BP255" s="90"/>
      <c r="BQ255" s="90"/>
      <c r="BR255" s="90"/>
      <c r="BS255" s="90"/>
      <c r="BT255" s="90"/>
      <c r="BU255" s="90"/>
      <c r="BV255" s="90"/>
      <c r="BW255" s="90"/>
      <c r="BX255" s="90"/>
      <c r="BY255" s="90"/>
      <c r="BZ255" s="90"/>
      <c r="CA255" s="90"/>
      <c r="CB255" s="90"/>
      <c r="CC255" s="90"/>
      <c r="CD255" s="90"/>
      <c r="CE255" s="90"/>
      <c r="CF255" s="90"/>
      <c r="CG255" s="90"/>
      <c r="CH255" s="90"/>
      <c r="CI255" s="90"/>
      <c r="CJ255" s="90"/>
      <c r="CK255" s="90"/>
      <c r="CL255" s="90"/>
      <c r="CM255" s="90"/>
      <c r="CN255" s="90"/>
      <c r="CO255" s="90"/>
      <c r="CP255" s="90"/>
      <c r="CQ255" s="90"/>
      <c r="CR255" s="90"/>
      <c r="CS255" s="90"/>
      <c r="CT255" s="90"/>
      <c r="CU255" s="90"/>
      <c r="CV255" s="90"/>
      <c r="CW255" s="90"/>
      <c r="CX255" s="90"/>
      <c r="CY255" s="90"/>
      <c r="CZ255" s="90"/>
      <c r="DA255" s="90"/>
      <c r="DB255" s="90"/>
      <c r="DC255" s="90"/>
      <c r="DD255" s="90"/>
      <c r="DE255" s="90"/>
      <c r="DF255" s="90"/>
      <c r="DG255" s="90"/>
      <c r="DH255" s="163"/>
      <c r="DI255" s="90"/>
    </row>
    <row r="256" spans="1:113" s="164" customFormat="1" ht="14.85" customHeight="1">
      <c r="A256" s="91"/>
      <c r="B256" s="93" t="s">
        <v>440</v>
      </c>
      <c r="C256" s="87" t="s">
        <v>151</v>
      </c>
      <c r="D256" s="88">
        <v>24.359623200000001</v>
      </c>
      <c r="E256" s="89">
        <v>24.359623200000001</v>
      </c>
      <c r="F256" s="90">
        <f t="shared" si="16"/>
        <v>1642</v>
      </c>
      <c r="G256" s="90">
        <f t="shared" si="17"/>
        <v>39998.501294400005</v>
      </c>
      <c r="H256" s="90"/>
      <c r="I256" s="90"/>
      <c r="J256" s="90"/>
      <c r="K256" s="90">
        <v>248</v>
      </c>
      <c r="L256" s="90"/>
      <c r="M256" s="90">
        <v>38</v>
      </c>
      <c r="N256" s="90"/>
      <c r="O256" s="90">
        <v>18</v>
      </c>
      <c r="P256" s="90"/>
      <c r="Q256" s="90"/>
      <c r="R256" s="90">
        <v>20</v>
      </c>
      <c r="S256" s="90"/>
      <c r="T256" s="90"/>
      <c r="U256" s="90"/>
      <c r="V256" s="90">
        <v>50</v>
      </c>
      <c r="W256" s="90"/>
      <c r="X256" s="90"/>
      <c r="Y256" s="90"/>
      <c r="Z256" s="90"/>
      <c r="AA256" s="90"/>
      <c r="AB256" s="90"/>
      <c r="AC256" s="90"/>
      <c r="AD256" s="90"/>
      <c r="AE256" s="90"/>
      <c r="AF256" s="90">
        <v>20</v>
      </c>
      <c r="AG256" s="90"/>
      <c r="AH256" s="90">
        <v>20</v>
      </c>
      <c r="AI256" s="90">
        <v>18</v>
      </c>
      <c r="AJ256" s="90"/>
      <c r="AK256" s="90">
        <v>12</v>
      </c>
      <c r="AL256" s="90"/>
      <c r="AM256" s="90"/>
      <c r="AN256" s="90">
        <v>40</v>
      </c>
      <c r="AO256" s="90"/>
      <c r="AP256" s="90">
        <v>12</v>
      </c>
      <c r="AQ256" s="90"/>
      <c r="AR256" s="90">
        <v>16</v>
      </c>
      <c r="AS256" s="90"/>
      <c r="AT256" s="90">
        <v>20</v>
      </c>
      <c r="AU256" s="90"/>
      <c r="AV256" s="90">
        <v>68</v>
      </c>
      <c r="AW256" s="90"/>
      <c r="AX256" s="90">
        <v>36</v>
      </c>
      <c r="AY256" s="90">
        <v>40</v>
      </c>
      <c r="AZ256" s="90"/>
      <c r="BA256" s="90">
        <v>12</v>
      </c>
      <c r="BB256" s="90"/>
      <c r="BC256" s="90"/>
      <c r="BD256" s="90"/>
      <c r="BE256" s="90">
        <v>24</v>
      </c>
      <c r="BF256" s="90"/>
      <c r="BG256" s="90"/>
      <c r="BH256" s="90"/>
      <c r="BI256" s="90"/>
      <c r="BJ256" s="90"/>
      <c r="BK256" s="90">
        <v>36</v>
      </c>
      <c r="BL256" s="90"/>
      <c r="BM256" s="90">
        <v>18</v>
      </c>
      <c r="BN256" s="90">
        <v>82</v>
      </c>
      <c r="BO256" s="90"/>
      <c r="BP256" s="90">
        <v>18</v>
      </c>
      <c r="BQ256" s="90">
        <v>36</v>
      </c>
      <c r="BR256" s="90"/>
      <c r="BS256" s="90">
        <v>50</v>
      </c>
      <c r="BT256" s="90"/>
      <c r="BU256" s="90"/>
      <c r="BV256" s="90">
        <v>82</v>
      </c>
      <c r="BW256" s="90">
        <v>24</v>
      </c>
      <c r="BX256" s="90">
        <v>16</v>
      </c>
      <c r="BY256" s="90"/>
      <c r="BZ256" s="90">
        <v>16</v>
      </c>
      <c r="CA256" s="90"/>
      <c r="CB256" s="90"/>
      <c r="CC256" s="90"/>
      <c r="CD256" s="90"/>
      <c r="CE256" s="90">
        <v>22</v>
      </c>
      <c r="CF256" s="90">
        <v>16</v>
      </c>
      <c r="CG256" s="90"/>
      <c r="CH256" s="90"/>
      <c r="CI256" s="90"/>
      <c r="CJ256" s="90"/>
      <c r="CK256" s="90"/>
      <c r="CL256" s="90">
        <v>12</v>
      </c>
      <c r="CM256" s="90">
        <v>16</v>
      </c>
      <c r="CN256" s="90"/>
      <c r="CO256" s="90"/>
      <c r="CP256" s="90"/>
      <c r="CQ256" s="90"/>
      <c r="CR256" s="90"/>
      <c r="CS256" s="90">
        <v>80</v>
      </c>
      <c r="CT256" s="90"/>
      <c r="CU256" s="90"/>
      <c r="CV256" s="90">
        <v>180</v>
      </c>
      <c r="CW256" s="90">
        <v>64</v>
      </c>
      <c r="CX256" s="90"/>
      <c r="CY256" s="90">
        <v>36</v>
      </c>
      <c r="CZ256" s="90">
        <v>18</v>
      </c>
      <c r="DA256" s="90"/>
      <c r="DB256" s="90">
        <v>16</v>
      </c>
      <c r="DC256" s="90">
        <v>80</v>
      </c>
      <c r="DD256" s="90"/>
      <c r="DE256" s="90"/>
      <c r="DF256" s="90"/>
      <c r="DG256" s="90">
        <v>12</v>
      </c>
      <c r="DH256" s="163"/>
      <c r="DI256" s="90"/>
    </row>
    <row r="257" spans="1:113" s="164" customFormat="1" ht="14.85" customHeight="1">
      <c r="A257" s="91"/>
      <c r="B257" s="93" t="s">
        <v>441</v>
      </c>
      <c r="C257" s="87" t="s">
        <v>151</v>
      </c>
      <c r="D257" s="88">
        <v>327.63</v>
      </c>
      <c r="E257" s="89">
        <v>327.63</v>
      </c>
      <c r="F257" s="90">
        <f t="shared" si="16"/>
        <v>98</v>
      </c>
      <c r="G257" s="90">
        <f t="shared" si="17"/>
        <v>32107.739999999998</v>
      </c>
      <c r="H257" s="90"/>
      <c r="I257" s="90"/>
      <c r="J257" s="90"/>
      <c r="K257" s="90">
        <v>42</v>
      </c>
      <c r="L257" s="90"/>
      <c r="M257" s="90">
        <v>1</v>
      </c>
      <c r="N257" s="90"/>
      <c r="O257" s="90">
        <v>1</v>
      </c>
      <c r="P257" s="90"/>
      <c r="Q257" s="90"/>
      <c r="R257" s="90"/>
      <c r="S257" s="90"/>
      <c r="T257" s="90"/>
      <c r="U257" s="90"/>
      <c r="V257" s="90">
        <v>3</v>
      </c>
      <c r="W257" s="90"/>
      <c r="X257" s="90"/>
      <c r="Y257" s="90"/>
      <c r="Z257" s="90"/>
      <c r="AA257" s="90">
        <v>1</v>
      </c>
      <c r="AB257" s="90"/>
      <c r="AC257" s="90"/>
      <c r="AD257" s="90"/>
      <c r="AE257" s="90"/>
      <c r="AF257" s="90">
        <v>2</v>
      </c>
      <c r="AG257" s="90"/>
      <c r="AH257" s="90"/>
      <c r="AI257" s="90">
        <v>1</v>
      </c>
      <c r="AJ257" s="90"/>
      <c r="AK257" s="90">
        <v>1</v>
      </c>
      <c r="AL257" s="90"/>
      <c r="AM257" s="90"/>
      <c r="AN257" s="90"/>
      <c r="AO257" s="90">
        <v>1</v>
      </c>
      <c r="AP257" s="90">
        <v>1</v>
      </c>
      <c r="AQ257" s="90"/>
      <c r="AR257" s="90">
        <v>1</v>
      </c>
      <c r="AS257" s="90"/>
      <c r="AT257" s="90"/>
      <c r="AU257" s="90"/>
      <c r="AV257" s="90">
        <v>2</v>
      </c>
      <c r="AW257" s="90"/>
      <c r="AX257" s="90"/>
      <c r="AY257" s="90">
        <v>2</v>
      </c>
      <c r="AZ257" s="90"/>
      <c r="BA257" s="90">
        <v>1</v>
      </c>
      <c r="BB257" s="90">
        <v>1</v>
      </c>
      <c r="BC257" s="90"/>
      <c r="BD257" s="90"/>
      <c r="BE257" s="90">
        <v>2</v>
      </c>
      <c r="BF257" s="90"/>
      <c r="BG257" s="90"/>
      <c r="BH257" s="90"/>
      <c r="BI257" s="90"/>
      <c r="BJ257" s="90"/>
      <c r="BK257" s="90">
        <v>2</v>
      </c>
      <c r="BL257" s="90"/>
      <c r="BM257" s="90">
        <v>1</v>
      </c>
      <c r="BN257" s="90">
        <v>4</v>
      </c>
      <c r="BO257" s="90">
        <v>1</v>
      </c>
      <c r="BP257" s="90">
        <v>1</v>
      </c>
      <c r="BQ257" s="90">
        <v>3</v>
      </c>
      <c r="BR257" s="90"/>
      <c r="BS257" s="90">
        <v>6</v>
      </c>
      <c r="BT257" s="90"/>
      <c r="BU257" s="90"/>
      <c r="BV257" s="90">
        <v>1</v>
      </c>
      <c r="BW257" s="90"/>
      <c r="BX257" s="90">
        <v>1</v>
      </c>
      <c r="BY257" s="90"/>
      <c r="BZ257" s="90"/>
      <c r="CA257" s="90"/>
      <c r="CB257" s="90"/>
      <c r="CC257" s="90"/>
      <c r="CD257" s="90"/>
      <c r="CE257" s="90"/>
      <c r="CF257" s="90">
        <v>1</v>
      </c>
      <c r="CG257" s="90"/>
      <c r="CH257" s="90"/>
      <c r="CI257" s="90"/>
      <c r="CJ257" s="90"/>
      <c r="CK257" s="90"/>
      <c r="CL257" s="90">
        <v>1</v>
      </c>
      <c r="CM257" s="90">
        <v>1</v>
      </c>
      <c r="CN257" s="90"/>
      <c r="CO257" s="90"/>
      <c r="CP257" s="90"/>
      <c r="CQ257" s="90"/>
      <c r="CR257" s="90"/>
      <c r="CS257" s="90"/>
      <c r="CT257" s="90"/>
      <c r="CU257" s="90"/>
      <c r="CV257" s="90">
        <v>6</v>
      </c>
      <c r="CW257" s="90">
        <v>1</v>
      </c>
      <c r="CX257" s="90"/>
      <c r="CY257" s="90">
        <v>1</v>
      </c>
      <c r="CZ257" s="90">
        <v>1</v>
      </c>
      <c r="DA257" s="90"/>
      <c r="DB257" s="90">
        <v>1</v>
      </c>
      <c r="DC257" s="90">
        <v>1</v>
      </c>
      <c r="DD257" s="90"/>
      <c r="DE257" s="90"/>
      <c r="DF257" s="90"/>
      <c r="DG257" s="90">
        <v>1</v>
      </c>
      <c r="DH257" s="163"/>
      <c r="DI257" s="90"/>
    </row>
    <row r="258" spans="1:113" s="164" customFormat="1" ht="14.85" customHeight="1">
      <c r="A258" s="91"/>
      <c r="B258" s="93" t="s">
        <v>442</v>
      </c>
      <c r="C258" s="87" t="s">
        <v>151</v>
      </c>
      <c r="D258" s="88">
        <v>59.15</v>
      </c>
      <c r="E258" s="89">
        <v>59.15</v>
      </c>
      <c r="F258" s="90">
        <f t="shared" si="16"/>
        <v>12</v>
      </c>
      <c r="G258" s="90">
        <f t="shared" si="17"/>
        <v>709.8</v>
      </c>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v>1</v>
      </c>
      <c r="AO258" s="90">
        <v>1</v>
      </c>
      <c r="AP258" s="90"/>
      <c r="AQ258" s="90"/>
      <c r="AR258" s="90"/>
      <c r="AS258" s="90"/>
      <c r="AT258" s="90"/>
      <c r="AU258" s="90"/>
      <c r="AV258" s="90">
        <v>1</v>
      </c>
      <c r="AW258" s="90"/>
      <c r="AX258" s="90"/>
      <c r="AY258" s="90">
        <v>1</v>
      </c>
      <c r="AZ258" s="90"/>
      <c r="BA258" s="90"/>
      <c r="BB258" s="90"/>
      <c r="BC258" s="90"/>
      <c r="BD258" s="90"/>
      <c r="BE258" s="90"/>
      <c r="BF258" s="90"/>
      <c r="BG258" s="90"/>
      <c r="BH258" s="90"/>
      <c r="BI258" s="90"/>
      <c r="BJ258" s="90"/>
      <c r="BK258" s="90">
        <v>1</v>
      </c>
      <c r="BL258" s="90"/>
      <c r="BM258" s="90">
        <v>1</v>
      </c>
      <c r="BN258" s="90"/>
      <c r="BO258" s="90"/>
      <c r="BP258" s="90"/>
      <c r="BQ258" s="90"/>
      <c r="BR258" s="90"/>
      <c r="BS258" s="90">
        <v>1</v>
      </c>
      <c r="BT258" s="90"/>
      <c r="BU258" s="90"/>
      <c r="BV258" s="90"/>
      <c r="BW258" s="90">
        <v>1</v>
      </c>
      <c r="BX258" s="90"/>
      <c r="BY258" s="90"/>
      <c r="BZ258" s="90"/>
      <c r="CA258" s="90"/>
      <c r="CB258" s="90"/>
      <c r="CC258" s="90"/>
      <c r="CD258" s="90"/>
      <c r="CE258" s="90"/>
      <c r="CF258" s="90"/>
      <c r="CG258" s="90"/>
      <c r="CH258" s="90"/>
      <c r="CI258" s="90"/>
      <c r="CJ258" s="90"/>
      <c r="CK258" s="90"/>
      <c r="CL258" s="90">
        <v>1</v>
      </c>
      <c r="CM258" s="90"/>
      <c r="CN258" s="90"/>
      <c r="CO258" s="90"/>
      <c r="CP258" s="90"/>
      <c r="CQ258" s="90"/>
      <c r="CR258" s="90"/>
      <c r="CS258" s="90">
        <v>2</v>
      </c>
      <c r="CT258" s="90"/>
      <c r="CU258" s="90"/>
      <c r="CV258" s="90"/>
      <c r="CW258" s="90"/>
      <c r="CX258" s="90"/>
      <c r="CY258" s="90"/>
      <c r="CZ258" s="90"/>
      <c r="DA258" s="90"/>
      <c r="DB258" s="90"/>
      <c r="DC258" s="90">
        <v>1</v>
      </c>
      <c r="DD258" s="90"/>
      <c r="DE258" s="90"/>
      <c r="DF258" s="90"/>
      <c r="DG258" s="90"/>
      <c r="DH258" s="163"/>
      <c r="DI258" s="90"/>
    </row>
    <row r="259" spans="1:113" s="164" customFormat="1" ht="14.85" customHeight="1">
      <c r="A259" s="91"/>
      <c r="B259" s="93" t="s">
        <v>443</v>
      </c>
      <c r="C259" s="87" t="s">
        <v>169</v>
      </c>
      <c r="D259" s="88">
        <v>78.88</v>
      </c>
      <c r="E259" s="89">
        <v>78.88</v>
      </c>
      <c r="F259" s="90">
        <f t="shared" si="16"/>
        <v>16.53</v>
      </c>
      <c r="G259" s="90">
        <f t="shared" si="17"/>
        <v>1303.8864000000001</v>
      </c>
      <c r="H259" s="90"/>
      <c r="I259" s="90"/>
      <c r="J259" s="90"/>
      <c r="K259" s="90"/>
      <c r="L259" s="90"/>
      <c r="M259" s="90"/>
      <c r="N259" s="90"/>
      <c r="O259" s="90"/>
      <c r="P259" s="90"/>
      <c r="Q259" s="90"/>
      <c r="R259" s="90">
        <v>2.5</v>
      </c>
      <c r="S259" s="90"/>
      <c r="T259" s="90"/>
      <c r="U259" s="90"/>
      <c r="V259" s="90"/>
      <c r="W259" s="90"/>
      <c r="X259" s="90"/>
      <c r="Y259" s="90"/>
      <c r="Z259" s="90"/>
      <c r="AA259" s="90"/>
      <c r="AB259" s="90"/>
      <c r="AC259" s="90"/>
      <c r="AD259" s="90"/>
      <c r="AE259" s="90"/>
      <c r="AF259" s="90"/>
      <c r="AG259" s="90"/>
      <c r="AH259" s="90"/>
      <c r="AI259" s="90"/>
      <c r="AJ259" s="90"/>
      <c r="AK259" s="90"/>
      <c r="AL259" s="90"/>
      <c r="AM259" s="90"/>
      <c r="AN259" s="90"/>
      <c r="AO259" s="90"/>
      <c r="AP259" s="90"/>
      <c r="AQ259" s="90"/>
      <c r="AR259" s="90"/>
      <c r="AS259" s="90"/>
      <c r="AT259" s="90"/>
      <c r="AU259" s="90"/>
      <c r="AV259" s="90"/>
      <c r="AW259" s="90"/>
      <c r="AX259" s="90"/>
      <c r="AY259" s="90"/>
      <c r="AZ259" s="90"/>
      <c r="BA259" s="90"/>
      <c r="BB259" s="90"/>
      <c r="BC259" s="90"/>
      <c r="BD259" s="90"/>
      <c r="BE259" s="90"/>
      <c r="BF259" s="90"/>
      <c r="BG259" s="90"/>
      <c r="BH259" s="90"/>
      <c r="BI259" s="90"/>
      <c r="BJ259" s="90"/>
      <c r="BK259" s="90"/>
      <c r="BL259" s="90"/>
      <c r="BM259" s="90"/>
      <c r="BN259" s="90"/>
      <c r="BO259" s="90"/>
      <c r="BP259" s="90"/>
      <c r="BQ259" s="90"/>
      <c r="BR259" s="90"/>
      <c r="BS259" s="90"/>
      <c r="BT259" s="90"/>
      <c r="BU259" s="90"/>
      <c r="BV259" s="90"/>
      <c r="BW259" s="90"/>
      <c r="BX259" s="90"/>
      <c r="BY259" s="90"/>
      <c r="BZ259" s="90"/>
      <c r="CA259" s="90"/>
      <c r="CB259" s="90"/>
      <c r="CC259" s="90"/>
      <c r="CD259" s="90"/>
      <c r="CE259" s="90">
        <v>1.53</v>
      </c>
      <c r="CF259" s="90"/>
      <c r="CG259" s="90"/>
      <c r="CH259" s="90"/>
      <c r="CI259" s="90"/>
      <c r="CJ259" s="90"/>
      <c r="CK259" s="90"/>
      <c r="CL259" s="90"/>
      <c r="CM259" s="90">
        <v>1</v>
      </c>
      <c r="CN259" s="90"/>
      <c r="CO259" s="90"/>
      <c r="CP259" s="90"/>
      <c r="CQ259" s="90"/>
      <c r="CR259" s="90"/>
      <c r="CS259" s="90">
        <v>10</v>
      </c>
      <c r="CT259" s="90"/>
      <c r="CU259" s="90"/>
      <c r="CV259" s="90"/>
      <c r="CW259" s="90"/>
      <c r="CX259" s="90"/>
      <c r="CY259" s="90"/>
      <c r="CZ259" s="90"/>
      <c r="DA259" s="90"/>
      <c r="DB259" s="90"/>
      <c r="DC259" s="90"/>
      <c r="DD259" s="90"/>
      <c r="DE259" s="90"/>
      <c r="DF259" s="90"/>
      <c r="DG259" s="90">
        <v>1.5</v>
      </c>
      <c r="DH259" s="163"/>
      <c r="DI259" s="90"/>
    </row>
    <row r="260" spans="1:113" s="164" customFormat="1" ht="14.85" customHeight="1">
      <c r="A260" s="91"/>
      <c r="B260" s="93" t="s">
        <v>444</v>
      </c>
      <c r="C260" s="87" t="s">
        <v>151</v>
      </c>
      <c r="D260" s="88">
        <v>106.69</v>
      </c>
      <c r="E260" s="89">
        <v>106.69</v>
      </c>
      <c r="F260" s="90">
        <f t="shared" si="16"/>
        <v>0</v>
      </c>
      <c r="G260" s="90">
        <f t="shared" si="17"/>
        <v>0</v>
      </c>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c r="AO260" s="90"/>
      <c r="AP260" s="90"/>
      <c r="AQ260" s="90"/>
      <c r="AR260" s="90"/>
      <c r="AS260" s="90"/>
      <c r="AT260" s="90"/>
      <c r="AU260" s="90"/>
      <c r="AV260" s="90"/>
      <c r="AW260" s="90"/>
      <c r="AX260" s="90"/>
      <c r="AY260" s="90"/>
      <c r="AZ260" s="90"/>
      <c r="BA260" s="90"/>
      <c r="BB260" s="90"/>
      <c r="BC260" s="90"/>
      <c r="BD260" s="90"/>
      <c r="BE260" s="90"/>
      <c r="BF260" s="90"/>
      <c r="BG260" s="90"/>
      <c r="BH260" s="90"/>
      <c r="BI260" s="90"/>
      <c r="BJ260" s="90"/>
      <c r="BK260" s="90"/>
      <c r="BL260" s="90"/>
      <c r="BM260" s="90"/>
      <c r="BN260" s="90"/>
      <c r="BO260" s="90"/>
      <c r="BP260" s="90"/>
      <c r="BQ260" s="90"/>
      <c r="BR260" s="90"/>
      <c r="BS260" s="90"/>
      <c r="BT260" s="90"/>
      <c r="BU260" s="90"/>
      <c r="BV260" s="90"/>
      <c r="BW260" s="90"/>
      <c r="BX260" s="90"/>
      <c r="BY260" s="90"/>
      <c r="BZ260" s="90"/>
      <c r="CA260" s="90"/>
      <c r="CB260" s="90"/>
      <c r="CC260" s="90"/>
      <c r="CD260" s="90"/>
      <c r="CE260" s="90"/>
      <c r="CF260" s="90"/>
      <c r="CG260" s="90"/>
      <c r="CH260" s="90"/>
      <c r="CI260" s="90"/>
      <c r="CJ260" s="90"/>
      <c r="CK260" s="90"/>
      <c r="CL260" s="90"/>
      <c r="CM260" s="90"/>
      <c r="CN260" s="90"/>
      <c r="CO260" s="90"/>
      <c r="CP260" s="90"/>
      <c r="CQ260" s="90"/>
      <c r="CR260" s="90"/>
      <c r="CS260" s="90"/>
      <c r="CT260" s="90"/>
      <c r="CU260" s="90"/>
      <c r="CV260" s="90"/>
      <c r="CW260" s="90"/>
      <c r="CX260" s="90"/>
      <c r="CY260" s="90"/>
      <c r="CZ260" s="90"/>
      <c r="DA260" s="90"/>
      <c r="DB260" s="90"/>
      <c r="DC260" s="90"/>
      <c r="DD260" s="90"/>
      <c r="DE260" s="90"/>
      <c r="DF260" s="90"/>
      <c r="DG260" s="90"/>
      <c r="DH260" s="163"/>
      <c r="DI260" s="90"/>
    </row>
    <row r="261" spans="1:113" s="164" customFormat="1" ht="14.85" customHeight="1">
      <c r="A261" s="91"/>
      <c r="B261" s="93" t="s">
        <v>445</v>
      </c>
      <c r="C261" s="87" t="s">
        <v>151</v>
      </c>
      <c r="D261" s="88">
        <v>110.69</v>
      </c>
      <c r="E261" s="89">
        <v>110.69</v>
      </c>
      <c r="F261" s="90">
        <f t="shared" si="16"/>
        <v>4</v>
      </c>
      <c r="G261" s="90">
        <f t="shared" si="17"/>
        <v>442.76</v>
      </c>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c r="AO261" s="90"/>
      <c r="AP261" s="90"/>
      <c r="AQ261" s="90"/>
      <c r="AR261" s="90"/>
      <c r="AS261" s="90"/>
      <c r="AT261" s="90"/>
      <c r="AU261" s="90"/>
      <c r="AV261" s="90"/>
      <c r="AW261" s="90"/>
      <c r="AX261" s="90">
        <v>1</v>
      </c>
      <c r="AY261" s="90"/>
      <c r="AZ261" s="90"/>
      <c r="BA261" s="90"/>
      <c r="BB261" s="90"/>
      <c r="BC261" s="90"/>
      <c r="BD261" s="90"/>
      <c r="BE261" s="90"/>
      <c r="BF261" s="90"/>
      <c r="BG261" s="90"/>
      <c r="BH261" s="90"/>
      <c r="BI261" s="90"/>
      <c r="BJ261" s="90"/>
      <c r="BK261" s="90"/>
      <c r="BL261" s="90"/>
      <c r="BM261" s="90"/>
      <c r="BN261" s="90"/>
      <c r="BO261" s="90"/>
      <c r="BP261" s="90"/>
      <c r="BQ261" s="90"/>
      <c r="BR261" s="90"/>
      <c r="BS261" s="90"/>
      <c r="BT261" s="90"/>
      <c r="BU261" s="90"/>
      <c r="BV261" s="90"/>
      <c r="BW261" s="90"/>
      <c r="BX261" s="90"/>
      <c r="BY261" s="90"/>
      <c r="BZ261" s="90"/>
      <c r="CA261" s="90"/>
      <c r="CB261" s="90"/>
      <c r="CC261" s="90"/>
      <c r="CD261" s="90"/>
      <c r="CE261" s="90"/>
      <c r="CF261" s="90"/>
      <c r="CG261" s="90"/>
      <c r="CH261" s="90"/>
      <c r="CI261" s="90"/>
      <c r="CJ261" s="90"/>
      <c r="CK261" s="90"/>
      <c r="CL261" s="90"/>
      <c r="CM261" s="90">
        <v>1</v>
      </c>
      <c r="CN261" s="90"/>
      <c r="CO261" s="90"/>
      <c r="CP261" s="90">
        <v>2</v>
      </c>
      <c r="CQ261" s="90"/>
      <c r="CR261" s="90"/>
      <c r="CS261" s="90"/>
      <c r="CT261" s="90"/>
      <c r="CU261" s="90"/>
      <c r="CV261" s="90"/>
      <c r="CW261" s="90"/>
      <c r="CX261" s="90"/>
      <c r="CY261" s="90"/>
      <c r="CZ261" s="90"/>
      <c r="DA261" s="90"/>
      <c r="DB261" s="90"/>
      <c r="DC261" s="90"/>
      <c r="DD261" s="90"/>
      <c r="DE261" s="90"/>
      <c r="DF261" s="90"/>
      <c r="DG261" s="90"/>
      <c r="DH261" s="163"/>
      <c r="DI261" s="90"/>
    </row>
    <row r="262" spans="1:113" s="164" customFormat="1" ht="14.85" customHeight="1">
      <c r="A262" s="91"/>
      <c r="B262" s="93" t="s">
        <v>446</v>
      </c>
      <c r="C262" s="87" t="s">
        <v>151</v>
      </c>
      <c r="D262" s="88">
        <v>96.41</v>
      </c>
      <c r="E262" s="89">
        <v>96.41</v>
      </c>
      <c r="F262" s="90">
        <f t="shared" si="16"/>
        <v>0</v>
      </c>
      <c r="G262" s="90">
        <f t="shared" si="17"/>
        <v>0</v>
      </c>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c r="AO262" s="90"/>
      <c r="AP262" s="90"/>
      <c r="AQ262" s="90"/>
      <c r="AR262" s="90"/>
      <c r="AS262" s="90"/>
      <c r="AT262" s="90"/>
      <c r="AU262" s="90"/>
      <c r="AV262" s="90"/>
      <c r="AW262" s="90"/>
      <c r="AX262" s="90"/>
      <c r="AY262" s="90"/>
      <c r="AZ262" s="90"/>
      <c r="BA262" s="90"/>
      <c r="BB262" s="90"/>
      <c r="BC262" s="90"/>
      <c r="BD262" s="90"/>
      <c r="BE262" s="90"/>
      <c r="BF262" s="90"/>
      <c r="BG262" s="90"/>
      <c r="BH262" s="90"/>
      <c r="BI262" s="90"/>
      <c r="BJ262" s="90"/>
      <c r="BK262" s="90"/>
      <c r="BL262" s="90"/>
      <c r="BM262" s="90"/>
      <c r="BN262" s="90"/>
      <c r="BO262" s="90"/>
      <c r="BP262" s="90"/>
      <c r="BQ262" s="90"/>
      <c r="BR262" s="90"/>
      <c r="BS262" s="90"/>
      <c r="BT262" s="90"/>
      <c r="BU262" s="90"/>
      <c r="BV262" s="90"/>
      <c r="BW262" s="90"/>
      <c r="BX262" s="90"/>
      <c r="BY262" s="90"/>
      <c r="BZ262" s="90"/>
      <c r="CA262" s="90"/>
      <c r="CB262" s="90"/>
      <c r="CC262" s="90"/>
      <c r="CD262" s="90"/>
      <c r="CE262" s="90"/>
      <c r="CF262" s="90"/>
      <c r="CG262" s="90"/>
      <c r="CH262" s="90"/>
      <c r="CI262" s="90"/>
      <c r="CJ262" s="90"/>
      <c r="CK262" s="90"/>
      <c r="CL262" s="90"/>
      <c r="CM262" s="90"/>
      <c r="CN262" s="90"/>
      <c r="CO262" s="90"/>
      <c r="CP262" s="90"/>
      <c r="CQ262" s="90"/>
      <c r="CR262" s="90"/>
      <c r="CS262" s="90"/>
      <c r="CT262" s="90"/>
      <c r="CU262" s="90"/>
      <c r="CV262" s="90"/>
      <c r="CW262" s="90"/>
      <c r="CX262" s="90"/>
      <c r="CY262" s="90"/>
      <c r="CZ262" s="90"/>
      <c r="DA262" s="90"/>
      <c r="DB262" s="90"/>
      <c r="DC262" s="90"/>
      <c r="DD262" s="90"/>
      <c r="DE262" s="90"/>
      <c r="DF262" s="90"/>
      <c r="DG262" s="90"/>
      <c r="DH262" s="163"/>
      <c r="DI262" s="90"/>
    </row>
    <row r="263" spans="1:113" s="164" customFormat="1" ht="14.85" customHeight="1">
      <c r="A263" s="91"/>
      <c r="B263" s="93" t="s">
        <v>447</v>
      </c>
      <c r="C263" s="87" t="s">
        <v>151</v>
      </c>
      <c r="D263" s="88">
        <v>96.41</v>
      </c>
      <c r="E263" s="89">
        <v>96.41</v>
      </c>
      <c r="F263" s="90">
        <f t="shared" si="16"/>
        <v>55</v>
      </c>
      <c r="G263" s="90">
        <f t="shared" si="17"/>
        <v>5302.55</v>
      </c>
      <c r="H263" s="90"/>
      <c r="I263" s="90"/>
      <c r="J263" s="90"/>
      <c r="K263" s="90"/>
      <c r="L263" s="90"/>
      <c r="M263" s="90"/>
      <c r="N263" s="90"/>
      <c r="O263" s="90"/>
      <c r="P263" s="90"/>
      <c r="Q263" s="90"/>
      <c r="R263" s="90"/>
      <c r="S263" s="90"/>
      <c r="T263" s="90">
        <v>4</v>
      </c>
      <c r="U263" s="90"/>
      <c r="V263" s="90"/>
      <c r="W263" s="90"/>
      <c r="X263" s="90"/>
      <c r="Y263" s="90"/>
      <c r="Z263" s="90"/>
      <c r="AA263" s="90">
        <v>2</v>
      </c>
      <c r="AB263" s="90"/>
      <c r="AC263" s="90"/>
      <c r="AD263" s="90"/>
      <c r="AE263" s="90"/>
      <c r="AF263" s="90">
        <v>3</v>
      </c>
      <c r="AG263" s="90"/>
      <c r="AH263" s="90"/>
      <c r="AI263" s="90">
        <v>5</v>
      </c>
      <c r="AJ263" s="90"/>
      <c r="AK263" s="90">
        <v>5</v>
      </c>
      <c r="AL263" s="90"/>
      <c r="AM263" s="90"/>
      <c r="AN263" s="90"/>
      <c r="AO263" s="90"/>
      <c r="AP263" s="90"/>
      <c r="AQ263" s="90"/>
      <c r="AR263" s="90"/>
      <c r="AS263" s="90"/>
      <c r="AT263" s="90"/>
      <c r="AU263" s="90"/>
      <c r="AV263" s="90"/>
      <c r="AW263" s="90"/>
      <c r="AX263" s="90"/>
      <c r="AY263" s="90"/>
      <c r="AZ263" s="90"/>
      <c r="BA263" s="90"/>
      <c r="BB263" s="90"/>
      <c r="BC263" s="90"/>
      <c r="BD263" s="90"/>
      <c r="BE263" s="90"/>
      <c r="BF263" s="90"/>
      <c r="BG263" s="90"/>
      <c r="BH263" s="90"/>
      <c r="BI263" s="90"/>
      <c r="BJ263" s="90"/>
      <c r="BK263" s="90">
        <v>1</v>
      </c>
      <c r="BL263" s="90"/>
      <c r="BM263" s="90"/>
      <c r="BN263" s="90">
        <v>3</v>
      </c>
      <c r="BO263" s="90"/>
      <c r="BP263" s="90">
        <v>1</v>
      </c>
      <c r="BQ263" s="90">
        <v>2</v>
      </c>
      <c r="BR263" s="90"/>
      <c r="BS263" s="90">
        <v>8</v>
      </c>
      <c r="BT263" s="90"/>
      <c r="BU263" s="90"/>
      <c r="BV263" s="90">
        <v>5</v>
      </c>
      <c r="BW263" s="90"/>
      <c r="BX263" s="90"/>
      <c r="BY263" s="90"/>
      <c r="BZ263" s="90"/>
      <c r="CA263" s="90"/>
      <c r="CB263" s="90"/>
      <c r="CC263" s="90"/>
      <c r="CD263" s="90"/>
      <c r="CE263" s="90"/>
      <c r="CF263" s="90"/>
      <c r="CG263" s="90"/>
      <c r="CH263" s="90"/>
      <c r="CI263" s="90"/>
      <c r="CJ263" s="90"/>
      <c r="CK263" s="90"/>
      <c r="CL263" s="90"/>
      <c r="CM263" s="90"/>
      <c r="CN263" s="90"/>
      <c r="CO263" s="90"/>
      <c r="CP263" s="90"/>
      <c r="CQ263" s="90"/>
      <c r="CR263" s="90"/>
      <c r="CS263" s="90"/>
      <c r="CT263" s="90"/>
      <c r="CU263" s="90"/>
      <c r="CV263" s="90">
        <v>6</v>
      </c>
      <c r="CW263" s="90"/>
      <c r="CX263" s="90">
        <v>1</v>
      </c>
      <c r="CY263" s="90">
        <v>5</v>
      </c>
      <c r="CZ263" s="90"/>
      <c r="DA263" s="90"/>
      <c r="DB263" s="90">
        <v>4</v>
      </c>
      <c r="DC263" s="90"/>
      <c r="DD263" s="90"/>
      <c r="DE263" s="90"/>
      <c r="DF263" s="90"/>
      <c r="DG263" s="90"/>
      <c r="DH263" s="163"/>
      <c r="DI263" s="90"/>
    </row>
    <row r="264" spans="1:113" s="164" customFormat="1" ht="14.85" customHeight="1">
      <c r="A264" s="91"/>
      <c r="B264" s="93" t="s">
        <v>448</v>
      </c>
      <c r="C264" s="87" t="s">
        <v>151</v>
      </c>
      <c r="D264" s="88">
        <v>111.09</v>
      </c>
      <c r="E264" s="89">
        <v>111.09</v>
      </c>
      <c r="F264" s="90">
        <f t="shared" si="16"/>
        <v>2</v>
      </c>
      <c r="G264" s="90">
        <f t="shared" si="17"/>
        <v>222.18</v>
      </c>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c r="AO264" s="90"/>
      <c r="AP264" s="90"/>
      <c r="AQ264" s="90"/>
      <c r="AR264" s="90"/>
      <c r="AS264" s="90"/>
      <c r="AT264" s="90"/>
      <c r="AU264" s="90"/>
      <c r="AV264" s="90"/>
      <c r="AW264" s="90"/>
      <c r="AX264" s="90"/>
      <c r="AY264" s="90"/>
      <c r="AZ264" s="90"/>
      <c r="BA264" s="90"/>
      <c r="BB264" s="90"/>
      <c r="BC264" s="90"/>
      <c r="BD264" s="90"/>
      <c r="BE264" s="90"/>
      <c r="BF264" s="90"/>
      <c r="BG264" s="90"/>
      <c r="BH264" s="90"/>
      <c r="BI264" s="90"/>
      <c r="BJ264" s="90"/>
      <c r="BK264" s="90"/>
      <c r="BL264" s="90"/>
      <c r="BM264" s="90"/>
      <c r="BN264" s="90"/>
      <c r="BO264" s="90"/>
      <c r="BP264" s="90"/>
      <c r="BQ264" s="90"/>
      <c r="BR264" s="90"/>
      <c r="BS264" s="90"/>
      <c r="BT264" s="90"/>
      <c r="BU264" s="90"/>
      <c r="BV264" s="90"/>
      <c r="BW264" s="90">
        <v>1</v>
      </c>
      <c r="BX264" s="90"/>
      <c r="BY264" s="90"/>
      <c r="BZ264" s="90"/>
      <c r="CA264" s="90"/>
      <c r="CB264" s="90"/>
      <c r="CC264" s="90"/>
      <c r="CD264" s="90"/>
      <c r="CE264" s="90"/>
      <c r="CF264" s="90"/>
      <c r="CG264" s="90"/>
      <c r="CH264" s="90"/>
      <c r="CI264" s="90"/>
      <c r="CJ264" s="90"/>
      <c r="CK264" s="90"/>
      <c r="CL264" s="90"/>
      <c r="CM264" s="90"/>
      <c r="CN264" s="90"/>
      <c r="CO264" s="90"/>
      <c r="CP264" s="90">
        <v>1</v>
      </c>
      <c r="CQ264" s="90"/>
      <c r="CR264" s="90"/>
      <c r="CS264" s="90"/>
      <c r="CT264" s="90"/>
      <c r="CU264" s="90"/>
      <c r="CV264" s="90"/>
      <c r="CW264" s="90"/>
      <c r="CX264" s="90"/>
      <c r="CY264" s="90"/>
      <c r="CZ264" s="90"/>
      <c r="DA264" s="90"/>
      <c r="DB264" s="90"/>
      <c r="DC264" s="90"/>
      <c r="DD264" s="90"/>
      <c r="DE264" s="90"/>
      <c r="DF264" s="90"/>
      <c r="DG264" s="90"/>
      <c r="DH264" s="163"/>
      <c r="DI264" s="90"/>
    </row>
    <row r="265" spans="1:113" s="164" customFormat="1" ht="14.85" customHeight="1">
      <c r="A265" s="91"/>
      <c r="B265" s="93" t="s">
        <v>449</v>
      </c>
      <c r="C265" s="87" t="s">
        <v>151</v>
      </c>
      <c r="D265" s="88">
        <v>456.21</v>
      </c>
      <c r="E265" s="89">
        <v>456.21</v>
      </c>
      <c r="F265" s="90">
        <f t="shared" si="16"/>
        <v>24</v>
      </c>
      <c r="G265" s="90">
        <f t="shared" si="17"/>
        <v>10949.039999999999</v>
      </c>
      <c r="H265" s="90"/>
      <c r="I265" s="90"/>
      <c r="J265" s="90"/>
      <c r="K265" s="90"/>
      <c r="L265" s="90"/>
      <c r="M265" s="90"/>
      <c r="N265" s="90"/>
      <c r="O265" s="90">
        <v>1</v>
      </c>
      <c r="P265" s="90"/>
      <c r="Q265" s="90"/>
      <c r="R265" s="90">
        <v>5</v>
      </c>
      <c r="S265" s="90"/>
      <c r="T265" s="90"/>
      <c r="U265" s="90"/>
      <c r="V265" s="90"/>
      <c r="W265" s="90"/>
      <c r="X265" s="90"/>
      <c r="Y265" s="90"/>
      <c r="Z265" s="90"/>
      <c r="AA265" s="90"/>
      <c r="AB265" s="90"/>
      <c r="AC265" s="90"/>
      <c r="AD265" s="90"/>
      <c r="AE265" s="90"/>
      <c r="AF265" s="90"/>
      <c r="AG265" s="90"/>
      <c r="AH265" s="90"/>
      <c r="AI265" s="90"/>
      <c r="AJ265" s="90"/>
      <c r="AK265" s="90"/>
      <c r="AL265" s="90"/>
      <c r="AM265" s="90"/>
      <c r="AN265" s="90">
        <v>1</v>
      </c>
      <c r="AO265" s="90">
        <v>1</v>
      </c>
      <c r="AP265" s="90"/>
      <c r="AQ265" s="90"/>
      <c r="AR265" s="90"/>
      <c r="AS265" s="90"/>
      <c r="AT265" s="90"/>
      <c r="AU265" s="90"/>
      <c r="AV265" s="90">
        <v>1</v>
      </c>
      <c r="AW265" s="90"/>
      <c r="AX265" s="90"/>
      <c r="AY265" s="90"/>
      <c r="AZ265" s="90"/>
      <c r="BA265" s="90"/>
      <c r="BB265" s="90"/>
      <c r="BC265" s="90"/>
      <c r="BD265" s="90"/>
      <c r="BE265" s="90"/>
      <c r="BF265" s="90"/>
      <c r="BG265" s="90"/>
      <c r="BH265" s="90"/>
      <c r="BI265" s="90"/>
      <c r="BJ265" s="90"/>
      <c r="BK265" s="90">
        <v>1</v>
      </c>
      <c r="BL265" s="90"/>
      <c r="BM265" s="90"/>
      <c r="BN265" s="90"/>
      <c r="BO265" s="90"/>
      <c r="BP265" s="90"/>
      <c r="BQ265" s="90">
        <v>1</v>
      </c>
      <c r="BR265" s="90"/>
      <c r="BS265" s="90"/>
      <c r="BT265" s="90"/>
      <c r="BU265" s="90"/>
      <c r="BV265" s="90"/>
      <c r="BW265" s="90"/>
      <c r="BX265" s="90"/>
      <c r="BY265" s="90"/>
      <c r="BZ265" s="90"/>
      <c r="CA265" s="90"/>
      <c r="CB265" s="90"/>
      <c r="CC265" s="90"/>
      <c r="CD265" s="90"/>
      <c r="CE265" s="90">
        <v>3</v>
      </c>
      <c r="CF265" s="90"/>
      <c r="CG265" s="90"/>
      <c r="CH265" s="90"/>
      <c r="CI265" s="90"/>
      <c r="CJ265" s="90"/>
      <c r="CK265" s="90"/>
      <c r="CL265" s="90">
        <v>1</v>
      </c>
      <c r="CM265" s="90"/>
      <c r="CN265" s="90"/>
      <c r="CO265" s="90"/>
      <c r="CP265" s="90"/>
      <c r="CQ265" s="90"/>
      <c r="CR265" s="90"/>
      <c r="CS265" s="90">
        <v>8</v>
      </c>
      <c r="CT265" s="90"/>
      <c r="CU265" s="90"/>
      <c r="CV265" s="90"/>
      <c r="CW265" s="90"/>
      <c r="CX265" s="90"/>
      <c r="CY265" s="90"/>
      <c r="CZ265" s="90"/>
      <c r="DA265" s="90"/>
      <c r="DB265" s="90"/>
      <c r="DC265" s="90">
        <v>1</v>
      </c>
      <c r="DD265" s="90"/>
      <c r="DE265" s="90"/>
      <c r="DF265" s="90"/>
      <c r="DG265" s="90"/>
      <c r="DH265" s="163"/>
      <c r="DI265" s="90"/>
    </row>
    <row r="266" spans="1:113" s="164" customFormat="1" ht="14.85" customHeight="1">
      <c r="A266" s="91"/>
      <c r="B266" s="93" t="s">
        <v>450</v>
      </c>
      <c r="C266" s="87" t="s">
        <v>151</v>
      </c>
      <c r="D266" s="88">
        <v>29.11</v>
      </c>
      <c r="E266" s="89">
        <v>29.11</v>
      </c>
      <c r="F266" s="90">
        <f t="shared" si="16"/>
        <v>435</v>
      </c>
      <c r="G266" s="90">
        <f t="shared" si="17"/>
        <v>12662.85</v>
      </c>
      <c r="H266" s="90"/>
      <c r="I266" s="90"/>
      <c r="J266" s="90"/>
      <c r="K266" s="90">
        <v>8</v>
      </c>
      <c r="L266" s="90"/>
      <c r="M266" s="90">
        <v>6</v>
      </c>
      <c r="N266" s="90"/>
      <c r="O266" s="90">
        <v>4</v>
      </c>
      <c r="P266" s="90"/>
      <c r="Q266" s="90"/>
      <c r="R266" s="90">
        <v>5</v>
      </c>
      <c r="S266" s="90"/>
      <c r="T266" s="90">
        <v>4</v>
      </c>
      <c r="U266" s="90"/>
      <c r="V266" s="90">
        <v>3</v>
      </c>
      <c r="W266" s="90"/>
      <c r="X266" s="90"/>
      <c r="Y266" s="90"/>
      <c r="Z266" s="90"/>
      <c r="AA266" s="90">
        <v>2</v>
      </c>
      <c r="AB266" s="90"/>
      <c r="AC266" s="90"/>
      <c r="AD266" s="90"/>
      <c r="AE266" s="90"/>
      <c r="AF266" s="90">
        <v>3</v>
      </c>
      <c r="AG266" s="90"/>
      <c r="AH266" s="90"/>
      <c r="AI266" s="90">
        <v>5</v>
      </c>
      <c r="AJ266" s="90"/>
      <c r="AK266" s="90">
        <v>5</v>
      </c>
      <c r="AL266" s="90"/>
      <c r="AM266" s="90"/>
      <c r="AN266" s="90">
        <v>6</v>
      </c>
      <c r="AO266" s="90">
        <v>2</v>
      </c>
      <c r="AP266" s="90">
        <v>4</v>
      </c>
      <c r="AQ266" s="90"/>
      <c r="AR266" s="90"/>
      <c r="AS266" s="90"/>
      <c r="AT266" s="90">
        <v>2</v>
      </c>
      <c r="AU266" s="90"/>
      <c r="AV266" s="90">
        <v>10</v>
      </c>
      <c r="AW266" s="90"/>
      <c r="AX266" s="90">
        <v>5</v>
      </c>
      <c r="AY266" s="90">
        <v>5</v>
      </c>
      <c r="AZ266" s="90"/>
      <c r="BA266" s="90"/>
      <c r="BB266" s="90"/>
      <c r="BC266" s="90"/>
      <c r="BD266" s="90"/>
      <c r="BE266" s="90">
        <v>2</v>
      </c>
      <c r="BF266" s="90"/>
      <c r="BG266" s="90"/>
      <c r="BH266" s="90"/>
      <c r="BI266" s="90"/>
      <c r="BJ266" s="90"/>
      <c r="BK266" s="90">
        <v>1</v>
      </c>
      <c r="BL266" s="90"/>
      <c r="BM266" s="90"/>
      <c r="BN266" s="90">
        <v>3</v>
      </c>
      <c r="BO266" s="90"/>
      <c r="BP266" s="90">
        <v>1</v>
      </c>
      <c r="BQ266" s="90">
        <v>4</v>
      </c>
      <c r="BR266" s="90"/>
      <c r="BS266" s="90">
        <v>9</v>
      </c>
      <c r="BT266" s="90"/>
      <c r="BU266" s="90"/>
      <c r="BV266" s="90">
        <v>5</v>
      </c>
      <c r="BW266" s="90">
        <v>16</v>
      </c>
      <c r="BX266" s="90">
        <v>10</v>
      </c>
      <c r="BY266" s="90"/>
      <c r="BZ266" s="90">
        <v>4</v>
      </c>
      <c r="CA266" s="90"/>
      <c r="CB266" s="90">
        <v>8</v>
      </c>
      <c r="CC266" s="90">
        <v>3</v>
      </c>
      <c r="CD266" s="90">
        <v>16</v>
      </c>
      <c r="CE266" s="90">
        <v>16</v>
      </c>
      <c r="CF266" s="90">
        <v>16</v>
      </c>
      <c r="CG266" s="90"/>
      <c r="CH266" s="90">
        <v>8</v>
      </c>
      <c r="CI266" s="90">
        <v>13</v>
      </c>
      <c r="CJ266" s="90"/>
      <c r="CK266" s="90">
        <v>6</v>
      </c>
      <c r="CL266" s="90">
        <v>14</v>
      </c>
      <c r="CM266" s="90">
        <v>6</v>
      </c>
      <c r="CN266" s="90"/>
      <c r="CO266" s="90"/>
      <c r="CP266" s="90">
        <v>37</v>
      </c>
      <c r="CQ266" s="90"/>
      <c r="CR266" s="90"/>
      <c r="CS266" s="90">
        <v>69</v>
      </c>
      <c r="CT266" s="90"/>
      <c r="CU266" s="90"/>
      <c r="CV266" s="90">
        <v>19</v>
      </c>
      <c r="CW266" s="90">
        <v>14</v>
      </c>
      <c r="CX266" s="90">
        <v>1</v>
      </c>
      <c r="CY266" s="90">
        <v>9</v>
      </c>
      <c r="CZ266" s="90">
        <v>1</v>
      </c>
      <c r="DA266" s="90"/>
      <c r="DB266" s="90">
        <v>4</v>
      </c>
      <c r="DC266" s="90">
        <v>39</v>
      </c>
      <c r="DD266" s="90"/>
      <c r="DE266" s="90"/>
      <c r="DF266" s="90"/>
      <c r="DG266" s="90">
        <v>2</v>
      </c>
      <c r="DH266" s="163"/>
      <c r="DI266" s="90"/>
    </row>
    <row r="267" spans="1:113" s="164" customFormat="1" ht="14.85" customHeight="1">
      <c r="A267" s="91"/>
      <c r="B267" s="93" t="s">
        <v>451</v>
      </c>
      <c r="C267" s="87" t="s">
        <v>151</v>
      </c>
      <c r="D267" s="88">
        <v>254.8</v>
      </c>
      <c r="E267" s="89">
        <v>254.8</v>
      </c>
      <c r="F267" s="90">
        <f t="shared" si="16"/>
        <v>2</v>
      </c>
      <c r="G267" s="90">
        <f t="shared" si="17"/>
        <v>509.6</v>
      </c>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c r="BA267" s="90"/>
      <c r="BB267" s="90"/>
      <c r="BC267" s="90"/>
      <c r="BD267" s="90"/>
      <c r="BE267" s="90"/>
      <c r="BF267" s="90"/>
      <c r="BG267" s="90"/>
      <c r="BH267" s="90"/>
      <c r="BI267" s="90"/>
      <c r="BJ267" s="90"/>
      <c r="BK267" s="90"/>
      <c r="BL267" s="90"/>
      <c r="BM267" s="90"/>
      <c r="BN267" s="90"/>
      <c r="BO267" s="90"/>
      <c r="BP267" s="90"/>
      <c r="BQ267" s="90"/>
      <c r="BR267" s="90"/>
      <c r="BS267" s="90"/>
      <c r="BT267" s="90"/>
      <c r="BU267" s="90"/>
      <c r="BV267" s="90"/>
      <c r="BW267" s="90"/>
      <c r="BX267" s="90"/>
      <c r="BY267" s="90"/>
      <c r="BZ267" s="90"/>
      <c r="CA267" s="90"/>
      <c r="CB267" s="90"/>
      <c r="CC267" s="90"/>
      <c r="CD267" s="90"/>
      <c r="CE267" s="90"/>
      <c r="CF267" s="90"/>
      <c r="CG267" s="90"/>
      <c r="CH267" s="90"/>
      <c r="CI267" s="90"/>
      <c r="CJ267" s="90"/>
      <c r="CK267" s="90"/>
      <c r="CL267" s="90">
        <v>2</v>
      </c>
      <c r="CM267" s="90"/>
      <c r="CN267" s="90"/>
      <c r="CO267" s="90"/>
      <c r="CP267" s="90"/>
      <c r="CQ267" s="90"/>
      <c r="CR267" s="90"/>
      <c r="CS267" s="90"/>
      <c r="CT267" s="90"/>
      <c r="CU267" s="90"/>
      <c r="CV267" s="90"/>
      <c r="CW267" s="90"/>
      <c r="CX267" s="90"/>
      <c r="CY267" s="90"/>
      <c r="CZ267" s="90"/>
      <c r="DA267" s="90"/>
      <c r="DB267" s="90"/>
      <c r="DC267" s="90"/>
      <c r="DD267" s="90"/>
      <c r="DE267" s="90"/>
      <c r="DF267" s="90"/>
      <c r="DG267" s="90"/>
      <c r="DH267" s="163"/>
      <c r="DI267" s="90"/>
    </row>
    <row r="268" spans="1:113" s="164" customFormat="1" ht="14.85" customHeight="1">
      <c r="A268" s="91"/>
      <c r="B268" s="93" t="s">
        <v>452</v>
      </c>
      <c r="C268" s="87" t="s">
        <v>151</v>
      </c>
      <c r="D268" s="88">
        <v>408.8</v>
      </c>
      <c r="E268" s="89">
        <v>408.8</v>
      </c>
      <c r="F268" s="90">
        <f t="shared" si="16"/>
        <v>0</v>
      </c>
      <c r="G268" s="90">
        <f t="shared" si="17"/>
        <v>0</v>
      </c>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c r="AO268" s="90"/>
      <c r="AP268" s="90"/>
      <c r="AQ268" s="90"/>
      <c r="AR268" s="90"/>
      <c r="AS268" s="90"/>
      <c r="AT268" s="90"/>
      <c r="AU268" s="90"/>
      <c r="AV268" s="90"/>
      <c r="AW268" s="90"/>
      <c r="AX268" s="90"/>
      <c r="AY268" s="90"/>
      <c r="AZ268" s="90"/>
      <c r="BA268" s="90"/>
      <c r="BB268" s="90"/>
      <c r="BC268" s="90"/>
      <c r="BD268" s="90"/>
      <c r="BE268" s="90"/>
      <c r="BF268" s="90"/>
      <c r="BG268" s="90"/>
      <c r="BH268" s="90"/>
      <c r="BI268" s="90"/>
      <c r="BJ268" s="90"/>
      <c r="BK268" s="90"/>
      <c r="BL268" s="90"/>
      <c r="BM268" s="90"/>
      <c r="BN268" s="90"/>
      <c r="BO268" s="90"/>
      <c r="BP268" s="90"/>
      <c r="BQ268" s="90"/>
      <c r="BR268" s="90"/>
      <c r="BS268" s="90"/>
      <c r="BT268" s="90"/>
      <c r="BU268" s="90"/>
      <c r="BV268" s="90"/>
      <c r="BW268" s="90"/>
      <c r="BX268" s="90"/>
      <c r="BY268" s="90"/>
      <c r="BZ268" s="90"/>
      <c r="CA268" s="90"/>
      <c r="CB268" s="90"/>
      <c r="CC268" s="90"/>
      <c r="CD268" s="90"/>
      <c r="CE268" s="90"/>
      <c r="CF268" s="90"/>
      <c r="CG268" s="90"/>
      <c r="CH268" s="90"/>
      <c r="CI268" s="90"/>
      <c r="CJ268" s="90"/>
      <c r="CK268" s="90"/>
      <c r="CL268" s="90"/>
      <c r="CM268" s="90"/>
      <c r="CN268" s="90"/>
      <c r="CO268" s="90"/>
      <c r="CP268" s="90"/>
      <c r="CQ268" s="90"/>
      <c r="CR268" s="90"/>
      <c r="CS268" s="90"/>
      <c r="CT268" s="90"/>
      <c r="CU268" s="90"/>
      <c r="CV268" s="90"/>
      <c r="CW268" s="90"/>
      <c r="CX268" s="90"/>
      <c r="CY268" s="90"/>
      <c r="CZ268" s="90"/>
      <c r="DA268" s="90"/>
      <c r="DB268" s="90"/>
      <c r="DC268" s="90"/>
      <c r="DD268" s="90"/>
      <c r="DE268" s="90"/>
      <c r="DF268" s="90"/>
      <c r="DG268" s="90"/>
      <c r="DH268" s="163"/>
      <c r="DI268" s="90"/>
    </row>
    <row r="269" spans="1:113" s="164" customFormat="1" ht="14.85" customHeight="1">
      <c r="A269" s="91"/>
      <c r="B269" s="95" t="s">
        <v>453</v>
      </c>
      <c r="C269" s="87" t="s">
        <v>151</v>
      </c>
      <c r="D269" s="88">
        <v>90.48</v>
      </c>
      <c r="E269" s="89">
        <v>90.48</v>
      </c>
      <c r="F269" s="90">
        <f t="shared" si="16"/>
        <v>0</v>
      </c>
      <c r="G269" s="90">
        <f t="shared" si="17"/>
        <v>0</v>
      </c>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c r="BB269" s="90"/>
      <c r="BC269" s="90"/>
      <c r="BD269" s="90"/>
      <c r="BE269" s="90"/>
      <c r="BF269" s="90"/>
      <c r="BG269" s="90"/>
      <c r="BH269" s="90"/>
      <c r="BI269" s="90"/>
      <c r="BJ269" s="90"/>
      <c r="BK269" s="90"/>
      <c r="BL269" s="90"/>
      <c r="BM269" s="90"/>
      <c r="BN269" s="90"/>
      <c r="BO269" s="90"/>
      <c r="BP269" s="90"/>
      <c r="BQ269" s="90"/>
      <c r="BR269" s="90"/>
      <c r="BS269" s="90"/>
      <c r="BT269" s="90"/>
      <c r="BU269" s="90"/>
      <c r="BV269" s="90"/>
      <c r="BW269" s="90"/>
      <c r="BX269" s="90"/>
      <c r="BY269" s="90"/>
      <c r="BZ269" s="90"/>
      <c r="CA269" s="90"/>
      <c r="CB269" s="90"/>
      <c r="CC269" s="90"/>
      <c r="CD269" s="90"/>
      <c r="CE269" s="90"/>
      <c r="CF269" s="90"/>
      <c r="CG269" s="90"/>
      <c r="CH269" s="90"/>
      <c r="CI269" s="90"/>
      <c r="CJ269" s="90"/>
      <c r="CK269" s="90"/>
      <c r="CL269" s="90"/>
      <c r="CM269" s="90"/>
      <c r="CN269" s="90"/>
      <c r="CO269" s="90"/>
      <c r="CP269" s="90"/>
      <c r="CQ269" s="90"/>
      <c r="CR269" s="90"/>
      <c r="CS269" s="90"/>
      <c r="CT269" s="90"/>
      <c r="CU269" s="90"/>
      <c r="CV269" s="90"/>
      <c r="CW269" s="90"/>
      <c r="CX269" s="90"/>
      <c r="CY269" s="90"/>
      <c r="CZ269" s="90"/>
      <c r="DA269" s="90"/>
      <c r="DB269" s="90"/>
      <c r="DC269" s="90"/>
      <c r="DD269" s="90"/>
      <c r="DE269" s="90"/>
      <c r="DF269" s="90"/>
      <c r="DG269" s="90"/>
      <c r="DH269" s="163"/>
      <c r="DI269" s="90"/>
    </row>
    <row r="270" spans="1:113" s="164" customFormat="1" ht="14.85" customHeight="1">
      <c r="A270" s="91"/>
      <c r="B270" s="95" t="s">
        <v>456</v>
      </c>
      <c r="C270" s="87" t="s">
        <v>151</v>
      </c>
      <c r="D270" s="88">
        <v>415.79866040000002</v>
      </c>
      <c r="E270" s="89">
        <v>415.79866040000002</v>
      </c>
      <c r="F270" s="90">
        <f t="shared" si="16"/>
        <v>0</v>
      </c>
      <c r="G270" s="90">
        <f t="shared" si="17"/>
        <v>0</v>
      </c>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c r="AO270" s="90"/>
      <c r="AP270" s="90"/>
      <c r="AQ270" s="90"/>
      <c r="AR270" s="90"/>
      <c r="AS270" s="90"/>
      <c r="AT270" s="90"/>
      <c r="AU270" s="90"/>
      <c r="AV270" s="90"/>
      <c r="AW270" s="90"/>
      <c r="AX270" s="90"/>
      <c r="AY270" s="90"/>
      <c r="AZ270" s="90"/>
      <c r="BA270" s="90"/>
      <c r="BB270" s="90"/>
      <c r="BC270" s="90"/>
      <c r="BD270" s="90"/>
      <c r="BE270" s="90"/>
      <c r="BF270" s="90"/>
      <c r="BG270" s="90"/>
      <c r="BH270" s="90"/>
      <c r="BI270" s="90"/>
      <c r="BJ270" s="90"/>
      <c r="BK270" s="90"/>
      <c r="BL270" s="90"/>
      <c r="BM270" s="90"/>
      <c r="BN270" s="90"/>
      <c r="BO270" s="90"/>
      <c r="BP270" s="90"/>
      <c r="BQ270" s="90"/>
      <c r="BR270" s="90"/>
      <c r="BS270" s="90"/>
      <c r="BT270" s="90"/>
      <c r="BU270" s="90"/>
      <c r="BV270" s="90"/>
      <c r="BW270" s="90"/>
      <c r="BX270" s="90"/>
      <c r="BY270" s="90"/>
      <c r="BZ270" s="90"/>
      <c r="CA270" s="90"/>
      <c r="CB270" s="90"/>
      <c r="CC270" s="90"/>
      <c r="CD270" s="90"/>
      <c r="CE270" s="90"/>
      <c r="CF270" s="90"/>
      <c r="CG270" s="90"/>
      <c r="CH270" s="90"/>
      <c r="CI270" s="90"/>
      <c r="CJ270" s="90"/>
      <c r="CK270" s="90"/>
      <c r="CL270" s="90"/>
      <c r="CM270" s="90"/>
      <c r="CN270" s="90"/>
      <c r="CO270" s="90"/>
      <c r="CP270" s="90"/>
      <c r="CQ270" s="90"/>
      <c r="CR270" s="90"/>
      <c r="CS270" s="90"/>
      <c r="CT270" s="90"/>
      <c r="CU270" s="90"/>
      <c r="CV270" s="90"/>
      <c r="CW270" s="90"/>
      <c r="CX270" s="90"/>
      <c r="CY270" s="90"/>
      <c r="CZ270" s="90"/>
      <c r="DA270" s="90"/>
      <c r="DB270" s="90"/>
      <c r="DC270" s="90"/>
      <c r="DD270" s="90"/>
      <c r="DE270" s="90"/>
      <c r="DF270" s="90"/>
      <c r="DG270" s="90"/>
      <c r="DH270" s="163"/>
      <c r="DI270" s="90"/>
    </row>
    <row r="271" spans="1:113" s="164" customFormat="1" ht="14.85" customHeight="1">
      <c r="A271" s="91"/>
      <c r="B271" s="95" t="s">
        <v>457</v>
      </c>
      <c r="C271" s="87" t="s">
        <v>151</v>
      </c>
      <c r="D271" s="88">
        <v>1813.3135544000002</v>
      </c>
      <c r="E271" s="89">
        <v>1813.3135544000002</v>
      </c>
      <c r="F271" s="90">
        <f t="shared" si="16"/>
        <v>0</v>
      </c>
      <c r="G271" s="90">
        <f t="shared" si="17"/>
        <v>0</v>
      </c>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c r="BB271" s="90"/>
      <c r="BC271" s="90"/>
      <c r="BD271" s="90"/>
      <c r="BE271" s="90"/>
      <c r="BF271" s="90"/>
      <c r="BG271" s="90"/>
      <c r="BH271" s="90"/>
      <c r="BI271" s="90"/>
      <c r="BJ271" s="90"/>
      <c r="BK271" s="90"/>
      <c r="BL271" s="90"/>
      <c r="BM271" s="90"/>
      <c r="BN271" s="90"/>
      <c r="BO271" s="90"/>
      <c r="BP271" s="90"/>
      <c r="BQ271" s="90"/>
      <c r="BR271" s="90"/>
      <c r="BS271" s="90"/>
      <c r="BT271" s="90"/>
      <c r="BU271" s="90"/>
      <c r="BV271" s="90"/>
      <c r="BW271" s="90"/>
      <c r="BX271" s="90"/>
      <c r="BY271" s="90"/>
      <c r="BZ271" s="90"/>
      <c r="CA271" s="90"/>
      <c r="CB271" s="90"/>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c r="CY271" s="90"/>
      <c r="CZ271" s="90"/>
      <c r="DA271" s="90"/>
      <c r="DB271" s="90"/>
      <c r="DC271" s="90"/>
      <c r="DD271" s="90"/>
      <c r="DE271" s="90"/>
      <c r="DF271" s="90"/>
      <c r="DG271" s="90"/>
      <c r="DH271" s="163"/>
      <c r="DI271" s="90"/>
    </row>
    <row r="272" spans="1:113" s="164" customFormat="1" ht="14.85" customHeight="1">
      <c r="A272" s="91"/>
      <c r="B272" s="95" t="s">
        <v>458</v>
      </c>
      <c r="C272" s="87" t="s">
        <v>151</v>
      </c>
      <c r="D272" s="88">
        <v>135.48918760000001</v>
      </c>
      <c r="E272" s="89">
        <v>135.48918760000001</v>
      </c>
      <c r="F272" s="90">
        <f t="shared" si="16"/>
        <v>0</v>
      </c>
      <c r="G272" s="90">
        <f t="shared" si="17"/>
        <v>0</v>
      </c>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c r="AP272" s="90"/>
      <c r="AQ272" s="90"/>
      <c r="AR272" s="90"/>
      <c r="AS272" s="90"/>
      <c r="AT272" s="90"/>
      <c r="AU272" s="90"/>
      <c r="AV272" s="90"/>
      <c r="AW272" s="90"/>
      <c r="AX272" s="90"/>
      <c r="AY272" s="90"/>
      <c r="AZ272" s="90"/>
      <c r="BA272" s="90"/>
      <c r="BB272" s="90"/>
      <c r="BC272" s="90"/>
      <c r="BD272" s="90"/>
      <c r="BE272" s="90"/>
      <c r="BF272" s="90"/>
      <c r="BG272" s="90"/>
      <c r="BH272" s="90"/>
      <c r="BI272" s="90"/>
      <c r="BJ272" s="90"/>
      <c r="BK272" s="90"/>
      <c r="BL272" s="90"/>
      <c r="BM272" s="90"/>
      <c r="BN272" s="90"/>
      <c r="BO272" s="90"/>
      <c r="BP272" s="90"/>
      <c r="BQ272" s="90"/>
      <c r="BR272" s="90"/>
      <c r="BS272" s="90"/>
      <c r="BT272" s="90"/>
      <c r="BU272" s="90"/>
      <c r="BV272" s="90"/>
      <c r="BW272" s="90"/>
      <c r="BX272" s="90"/>
      <c r="BY272" s="90"/>
      <c r="BZ272" s="90"/>
      <c r="CA272" s="90"/>
      <c r="CB272" s="90"/>
      <c r="CC272" s="90"/>
      <c r="CD272" s="90"/>
      <c r="CE272" s="90"/>
      <c r="CF272" s="90"/>
      <c r="CG272" s="90"/>
      <c r="CH272" s="90"/>
      <c r="CI272" s="90"/>
      <c r="CJ272" s="90"/>
      <c r="CK272" s="90"/>
      <c r="CL272" s="90"/>
      <c r="CM272" s="90"/>
      <c r="CN272" s="90"/>
      <c r="CO272" s="90"/>
      <c r="CP272" s="90"/>
      <c r="CQ272" s="90"/>
      <c r="CR272" s="90"/>
      <c r="CS272" s="90"/>
      <c r="CT272" s="90"/>
      <c r="CU272" s="90"/>
      <c r="CV272" s="90"/>
      <c r="CW272" s="90"/>
      <c r="CX272" s="90"/>
      <c r="CY272" s="90"/>
      <c r="CZ272" s="90"/>
      <c r="DA272" s="90"/>
      <c r="DB272" s="90"/>
      <c r="DC272" s="90"/>
      <c r="DD272" s="90"/>
      <c r="DE272" s="90"/>
      <c r="DF272" s="90"/>
      <c r="DG272" s="90"/>
      <c r="DH272" s="163"/>
      <c r="DI272" s="90"/>
    </row>
    <row r="273" spans="1:113" s="164" customFormat="1" ht="14.85" customHeight="1">
      <c r="A273" s="91"/>
      <c r="B273" s="95" t="s">
        <v>459</v>
      </c>
      <c r="C273" s="87" t="s">
        <v>151</v>
      </c>
      <c r="D273" s="88">
        <v>511.23</v>
      </c>
      <c r="E273" s="89">
        <v>511.23</v>
      </c>
      <c r="F273" s="90">
        <f t="shared" si="16"/>
        <v>2</v>
      </c>
      <c r="G273" s="90">
        <f t="shared" si="17"/>
        <v>1022.46</v>
      </c>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c r="AO273" s="90">
        <v>1</v>
      </c>
      <c r="AP273" s="90"/>
      <c r="AQ273" s="90"/>
      <c r="AR273" s="90"/>
      <c r="AS273" s="90"/>
      <c r="AT273" s="90"/>
      <c r="AU273" s="90"/>
      <c r="AV273" s="90"/>
      <c r="AW273" s="90"/>
      <c r="AX273" s="90"/>
      <c r="AY273" s="90">
        <v>1</v>
      </c>
      <c r="AZ273" s="90"/>
      <c r="BA273" s="90"/>
      <c r="BB273" s="90"/>
      <c r="BC273" s="90"/>
      <c r="BD273" s="90"/>
      <c r="BE273" s="90"/>
      <c r="BF273" s="90"/>
      <c r="BG273" s="90"/>
      <c r="BH273" s="90"/>
      <c r="BI273" s="90"/>
      <c r="BJ273" s="90"/>
      <c r="BK273" s="90"/>
      <c r="BL273" s="90"/>
      <c r="BM273" s="90"/>
      <c r="BN273" s="90"/>
      <c r="BO273" s="90"/>
      <c r="BP273" s="90"/>
      <c r="BQ273" s="90"/>
      <c r="BR273" s="90"/>
      <c r="BS273" s="90"/>
      <c r="BT273" s="90"/>
      <c r="BU273" s="90"/>
      <c r="BV273" s="90"/>
      <c r="BW273" s="90"/>
      <c r="BX273" s="90"/>
      <c r="BY273" s="90"/>
      <c r="BZ273" s="90"/>
      <c r="CA273" s="90"/>
      <c r="CB273" s="90"/>
      <c r="CC273" s="90"/>
      <c r="CD273" s="90"/>
      <c r="CE273" s="90"/>
      <c r="CF273" s="90"/>
      <c r="CG273" s="90"/>
      <c r="CH273" s="90"/>
      <c r="CI273" s="90"/>
      <c r="CJ273" s="90"/>
      <c r="CK273" s="90"/>
      <c r="CL273" s="90"/>
      <c r="CM273" s="90"/>
      <c r="CN273" s="90"/>
      <c r="CO273" s="90"/>
      <c r="CP273" s="90"/>
      <c r="CQ273" s="90"/>
      <c r="CR273" s="90"/>
      <c r="CS273" s="90"/>
      <c r="CT273" s="90"/>
      <c r="CU273" s="90"/>
      <c r="CV273" s="90"/>
      <c r="CW273" s="90"/>
      <c r="CX273" s="90"/>
      <c r="CY273" s="90"/>
      <c r="CZ273" s="90"/>
      <c r="DA273" s="90"/>
      <c r="DB273" s="90"/>
      <c r="DC273" s="90"/>
      <c r="DD273" s="90"/>
      <c r="DE273" s="90"/>
      <c r="DF273" s="90"/>
      <c r="DG273" s="90"/>
      <c r="DH273" s="163"/>
      <c r="DI273" s="90"/>
    </row>
    <row r="274" spans="1:113" s="164" customFormat="1" ht="23.85" customHeight="1">
      <c r="A274" s="91"/>
      <c r="B274" s="93" t="s">
        <v>460</v>
      </c>
      <c r="C274" s="87" t="s">
        <v>151</v>
      </c>
      <c r="D274" s="88">
        <v>38.248024000000001</v>
      </c>
      <c r="E274" s="89">
        <v>38.248024000000001</v>
      </c>
      <c r="F274" s="90">
        <f t="shared" si="16"/>
        <v>1</v>
      </c>
      <c r="G274" s="90">
        <f t="shared" si="17"/>
        <v>38.248024000000001</v>
      </c>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c r="AO274" s="90"/>
      <c r="AP274" s="90"/>
      <c r="AQ274" s="90"/>
      <c r="AR274" s="90"/>
      <c r="AS274" s="90"/>
      <c r="AT274" s="90"/>
      <c r="AU274" s="90"/>
      <c r="AV274" s="90"/>
      <c r="AW274" s="90"/>
      <c r="AX274" s="90"/>
      <c r="AY274" s="90"/>
      <c r="AZ274" s="90"/>
      <c r="BA274" s="90"/>
      <c r="BB274" s="90">
        <v>1</v>
      </c>
      <c r="BC274" s="90"/>
      <c r="BD274" s="90"/>
      <c r="BE274" s="90"/>
      <c r="BF274" s="90"/>
      <c r="BG274" s="90"/>
      <c r="BH274" s="90"/>
      <c r="BI274" s="90"/>
      <c r="BJ274" s="90"/>
      <c r="BK274" s="90"/>
      <c r="BL274" s="90"/>
      <c r="BM274" s="90"/>
      <c r="BN274" s="90"/>
      <c r="BO274" s="90"/>
      <c r="BP274" s="90"/>
      <c r="BQ274" s="90"/>
      <c r="BR274" s="90"/>
      <c r="BS274" s="90"/>
      <c r="BT274" s="90"/>
      <c r="BU274" s="90"/>
      <c r="BV274" s="90"/>
      <c r="BW274" s="90"/>
      <c r="BX274" s="90"/>
      <c r="BY274" s="90"/>
      <c r="BZ274" s="90"/>
      <c r="CA274" s="90"/>
      <c r="CB274" s="90"/>
      <c r="CC274" s="90"/>
      <c r="CD274" s="90"/>
      <c r="CE274" s="90"/>
      <c r="CF274" s="90"/>
      <c r="CG274" s="90"/>
      <c r="CH274" s="90"/>
      <c r="CI274" s="90"/>
      <c r="CJ274" s="90"/>
      <c r="CK274" s="90"/>
      <c r="CL274" s="90"/>
      <c r="CM274" s="90"/>
      <c r="CN274" s="90"/>
      <c r="CO274" s="90"/>
      <c r="CP274" s="90"/>
      <c r="CQ274" s="90"/>
      <c r="CR274" s="90"/>
      <c r="CS274" s="90"/>
      <c r="CT274" s="90"/>
      <c r="CU274" s="90"/>
      <c r="CV274" s="90"/>
      <c r="CW274" s="90"/>
      <c r="CX274" s="90"/>
      <c r="CY274" s="90"/>
      <c r="CZ274" s="90"/>
      <c r="DA274" s="90"/>
      <c r="DB274" s="90"/>
      <c r="DC274" s="90"/>
      <c r="DD274" s="90"/>
      <c r="DE274" s="90"/>
      <c r="DF274" s="90"/>
      <c r="DG274" s="90"/>
      <c r="DH274" s="163"/>
      <c r="DI274" s="90"/>
    </row>
    <row r="275" spans="1:113" s="164" customFormat="1" ht="14.85" customHeight="1">
      <c r="A275" s="91"/>
      <c r="B275" s="93" t="s">
        <v>461</v>
      </c>
      <c r="C275" s="87" t="s">
        <v>151</v>
      </c>
      <c r="D275" s="88">
        <v>38.248024000000001</v>
      </c>
      <c r="E275" s="89">
        <v>38.248024000000001</v>
      </c>
      <c r="F275" s="90">
        <f t="shared" si="16"/>
        <v>2</v>
      </c>
      <c r="G275" s="90">
        <f t="shared" si="17"/>
        <v>76.496048000000002</v>
      </c>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c r="AO275" s="90"/>
      <c r="AP275" s="90"/>
      <c r="AQ275" s="90"/>
      <c r="AR275" s="90"/>
      <c r="AS275" s="90"/>
      <c r="AT275" s="90"/>
      <c r="AU275" s="90"/>
      <c r="AV275" s="90"/>
      <c r="AW275" s="90"/>
      <c r="AX275" s="90"/>
      <c r="AY275" s="90"/>
      <c r="AZ275" s="90"/>
      <c r="BA275" s="90"/>
      <c r="BB275" s="90">
        <v>1</v>
      </c>
      <c r="BC275" s="90"/>
      <c r="BD275" s="90"/>
      <c r="BE275" s="90"/>
      <c r="BF275" s="90"/>
      <c r="BG275" s="90"/>
      <c r="BH275" s="90"/>
      <c r="BI275" s="90"/>
      <c r="BJ275" s="90"/>
      <c r="BK275" s="90"/>
      <c r="BL275" s="90"/>
      <c r="BM275" s="90">
        <v>1</v>
      </c>
      <c r="BN275" s="90"/>
      <c r="BO275" s="90"/>
      <c r="BP275" s="90"/>
      <c r="BQ275" s="90"/>
      <c r="BR275" s="90"/>
      <c r="BS275" s="90"/>
      <c r="BT275" s="90"/>
      <c r="BU275" s="90"/>
      <c r="BV275" s="90"/>
      <c r="BW275" s="90"/>
      <c r="BX275" s="90"/>
      <c r="BY275" s="90"/>
      <c r="BZ275" s="90"/>
      <c r="CA275" s="90"/>
      <c r="CB275" s="90"/>
      <c r="CC275" s="90"/>
      <c r="CD275" s="90"/>
      <c r="CE275" s="90"/>
      <c r="CF275" s="90"/>
      <c r="CG275" s="90"/>
      <c r="CH275" s="90"/>
      <c r="CI275" s="90"/>
      <c r="CJ275" s="90"/>
      <c r="CK275" s="90"/>
      <c r="CL275" s="90"/>
      <c r="CM275" s="90"/>
      <c r="CN275" s="90"/>
      <c r="CO275" s="90"/>
      <c r="CP275" s="90"/>
      <c r="CQ275" s="90"/>
      <c r="CR275" s="90"/>
      <c r="CS275" s="90"/>
      <c r="CT275" s="90"/>
      <c r="CU275" s="90"/>
      <c r="CV275" s="90"/>
      <c r="CW275" s="90"/>
      <c r="CX275" s="90"/>
      <c r="CY275" s="90"/>
      <c r="CZ275" s="90"/>
      <c r="DA275" s="90"/>
      <c r="DB275" s="90"/>
      <c r="DC275" s="90"/>
      <c r="DD275" s="90"/>
      <c r="DE275" s="90"/>
      <c r="DF275" s="90"/>
      <c r="DG275" s="90"/>
      <c r="DH275" s="163"/>
      <c r="DI275" s="90"/>
    </row>
    <row r="276" spans="1:113" s="164" customFormat="1" ht="14.85" customHeight="1">
      <c r="A276" s="91"/>
      <c r="B276" s="93" t="s">
        <v>462</v>
      </c>
      <c r="C276" s="87" t="s">
        <v>151</v>
      </c>
      <c r="D276" s="88">
        <v>75.736518800000013</v>
      </c>
      <c r="E276" s="89">
        <v>75.736518800000013</v>
      </c>
      <c r="F276" s="90">
        <f t="shared" si="16"/>
        <v>16</v>
      </c>
      <c r="G276" s="90">
        <f t="shared" si="17"/>
        <v>1211.7843008000002</v>
      </c>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c r="AZ276" s="90"/>
      <c r="BA276" s="90"/>
      <c r="BB276" s="90"/>
      <c r="BC276" s="90"/>
      <c r="BD276" s="90"/>
      <c r="BE276" s="90"/>
      <c r="BF276" s="90"/>
      <c r="BG276" s="90"/>
      <c r="BH276" s="90"/>
      <c r="BI276" s="90"/>
      <c r="BJ276" s="90"/>
      <c r="BK276" s="90"/>
      <c r="BL276" s="90"/>
      <c r="BM276" s="90">
        <v>1</v>
      </c>
      <c r="BN276" s="90">
        <v>1</v>
      </c>
      <c r="BO276" s="90"/>
      <c r="BP276" s="90"/>
      <c r="BQ276" s="90"/>
      <c r="BR276" s="90"/>
      <c r="BS276" s="90"/>
      <c r="BT276" s="90"/>
      <c r="BU276" s="90"/>
      <c r="BV276" s="90"/>
      <c r="BW276" s="90"/>
      <c r="BX276" s="90"/>
      <c r="BY276" s="90"/>
      <c r="BZ276" s="90">
        <v>8</v>
      </c>
      <c r="CA276" s="90"/>
      <c r="CB276" s="90"/>
      <c r="CC276" s="90"/>
      <c r="CD276" s="90"/>
      <c r="CE276" s="90"/>
      <c r="CF276" s="90"/>
      <c r="CG276" s="90"/>
      <c r="CH276" s="90"/>
      <c r="CI276" s="90"/>
      <c r="CJ276" s="90"/>
      <c r="CK276" s="90"/>
      <c r="CL276" s="90"/>
      <c r="CM276" s="90"/>
      <c r="CN276" s="90"/>
      <c r="CO276" s="90"/>
      <c r="CP276" s="90"/>
      <c r="CQ276" s="90"/>
      <c r="CR276" s="90"/>
      <c r="CS276" s="90">
        <v>6</v>
      </c>
      <c r="CT276" s="90"/>
      <c r="CU276" s="90"/>
      <c r="CV276" s="90"/>
      <c r="CW276" s="90"/>
      <c r="CX276" s="90"/>
      <c r="CY276" s="90"/>
      <c r="CZ276" s="90"/>
      <c r="DA276" s="90"/>
      <c r="DB276" s="90"/>
      <c r="DC276" s="90"/>
      <c r="DD276" s="90"/>
      <c r="DE276" s="90"/>
      <c r="DF276" s="90"/>
      <c r="DG276" s="90"/>
      <c r="DH276" s="163"/>
      <c r="DI276" s="90"/>
    </row>
    <row r="277" spans="1:113" s="164" customFormat="1" ht="23.85" customHeight="1">
      <c r="A277" s="91"/>
      <c r="B277" s="93" t="s">
        <v>463</v>
      </c>
      <c r="C277" s="87" t="s">
        <v>464</v>
      </c>
      <c r="D277" s="88">
        <v>111.73908</v>
      </c>
      <c r="E277" s="89">
        <v>111.73908</v>
      </c>
      <c r="F277" s="90">
        <f t="shared" si="16"/>
        <v>0</v>
      </c>
      <c r="G277" s="90">
        <f t="shared" si="17"/>
        <v>0</v>
      </c>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c r="BB277" s="90"/>
      <c r="BC277" s="90"/>
      <c r="BD277" s="90"/>
      <c r="BE277" s="90"/>
      <c r="BF277" s="90"/>
      <c r="BG277" s="90"/>
      <c r="BH277" s="90"/>
      <c r="BI277" s="90"/>
      <c r="BJ277" s="90"/>
      <c r="BK277" s="90"/>
      <c r="BL277" s="90"/>
      <c r="BM277" s="90"/>
      <c r="BN277" s="90"/>
      <c r="BO277" s="90"/>
      <c r="BP277" s="90"/>
      <c r="BQ277" s="90"/>
      <c r="BR277" s="90"/>
      <c r="BS277" s="90"/>
      <c r="BT277" s="90"/>
      <c r="BU277" s="90"/>
      <c r="BV277" s="90"/>
      <c r="BW277" s="90"/>
      <c r="BX277" s="90"/>
      <c r="BY277" s="90"/>
      <c r="BZ277" s="90"/>
      <c r="CA277" s="90"/>
      <c r="CB277" s="90"/>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c r="CZ277" s="90"/>
      <c r="DA277" s="90"/>
      <c r="DB277" s="90"/>
      <c r="DC277" s="90"/>
      <c r="DD277" s="90"/>
      <c r="DE277" s="90"/>
      <c r="DF277" s="90"/>
      <c r="DG277" s="90"/>
      <c r="DH277" s="163"/>
      <c r="DI277" s="90"/>
    </row>
    <row r="278" spans="1:113" ht="38.85" customHeight="1">
      <c r="A278" s="62" t="s">
        <v>465</v>
      </c>
      <c r="B278" s="63" t="s">
        <v>466</v>
      </c>
      <c r="C278" s="64" t="s">
        <v>306</v>
      </c>
      <c r="D278" s="65">
        <v>70.319999999999993</v>
      </c>
      <c r="E278" s="66">
        <v>70.319999999999993</v>
      </c>
      <c r="F278" s="18">
        <f t="shared" si="16"/>
        <v>0</v>
      </c>
      <c r="G278" s="18">
        <f t="shared" si="17"/>
        <v>0</v>
      </c>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18"/>
      <c r="CF278" s="18"/>
      <c r="CG278" s="18"/>
      <c r="CH278" s="18"/>
      <c r="CI278" s="18"/>
      <c r="CJ278" s="18"/>
      <c r="CK278" s="18"/>
      <c r="CL278" s="18"/>
      <c r="CM278" s="18"/>
      <c r="CN278" s="18"/>
      <c r="CO278" s="18"/>
      <c r="CP278" s="18"/>
      <c r="CQ278" s="18"/>
      <c r="CR278" s="18"/>
      <c r="CS278" s="18"/>
      <c r="CT278" s="18"/>
      <c r="CU278" s="18"/>
      <c r="CV278" s="18"/>
      <c r="CW278" s="18"/>
      <c r="CX278" s="18"/>
      <c r="CY278" s="18"/>
      <c r="CZ278" s="18"/>
      <c r="DA278" s="18"/>
      <c r="DB278" s="18"/>
      <c r="DC278" s="18"/>
      <c r="DD278" s="18"/>
      <c r="DE278" s="18"/>
      <c r="DF278" s="18"/>
      <c r="DG278" s="18"/>
      <c r="DH278" s="19"/>
      <c r="DI278" s="18"/>
    </row>
    <row r="279" spans="1:113" ht="34.35" customHeight="1">
      <c r="A279" s="62" t="s">
        <v>467</v>
      </c>
      <c r="B279" s="63" t="s">
        <v>468</v>
      </c>
      <c r="C279"/>
      <c r="D279"/>
      <c r="E279"/>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18"/>
      <c r="CF279" s="18"/>
      <c r="CG279" s="18"/>
      <c r="CH279" s="18"/>
      <c r="CI279" s="18"/>
      <c r="CJ279" s="18"/>
      <c r="CK279" s="18"/>
      <c r="CL279" s="18"/>
      <c r="CM279" s="18"/>
      <c r="CN279" s="18"/>
      <c r="CO279" s="18"/>
      <c r="CP279" s="18"/>
      <c r="CQ279" s="18"/>
      <c r="CR279" s="18"/>
      <c r="CS279" s="18"/>
      <c r="CT279" s="18"/>
      <c r="CU279" s="18"/>
      <c r="CV279" s="18"/>
      <c r="CW279" s="18"/>
      <c r="CX279" s="18"/>
      <c r="CY279" s="18"/>
      <c r="CZ279" s="18"/>
      <c r="DA279" s="18"/>
      <c r="DB279" s="18"/>
      <c r="DC279" s="18"/>
      <c r="DD279" s="18"/>
      <c r="DE279" s="18"/>
      <c r="DF279" s="18"/>
      <c r="DG279" s="18"/>
      <c r="DH279" s="19"/>
      <c r="DI279" s="18"/>
    </row>
    <row r="280" spans="1:113" ht="34.35" customHeight="1">
      <c r="A280" s="62"/>
      <c r="B280" s="63" t="s">
        <v>469</v>
      </c>
      <c r="C280" s="64" t="s">
        <v>470</v>
      </c>
      <c r="D280" s="65"/>
      <c r="E280" s="96">
        <v>3.67</v>
      </c>
      <c r="F280" s="18">
        <f>SUM(H280:DI280)</f>
        <v>0</v>
      </c>
      <c r="G280" s="18">
        <f>F280*E280</f>
        <v>0</v>
      </c>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c r="CA280" s="18"/>
      <c r="CB280" s="18"/>
      <c r="CC280" s="18"/>
      <c r="CD280" s="18"/>
      <c r="CE280" s="18"/>
      <c r="CF280" s="18"/>
      <c r="CG280" s="18"/>
      <c r="CH280" s="18"/>
      <c r="CI280" s="18"/>
      <c r="CJ280" s="18"/>
      <c r="CK280" s="18"/>
      <c r="CL280" s="18"/>
      <c r="CM280" s="18"/>
      <c r="CN280" s="18"/>
      <c r="CO280" s="18"/>
      <c r="CP280" s="18"/>
      <c r="CQ280" s="18"/>
      <c r="CR280" s="18"/>
      <c r="CS280" s="18"/>
      <c r="CT280" s="18"/>
      <c r="CU280" s="18"/>
      <c r="CV280" s="18"/>
      <c r="CW280" s="18"/>
      <c r="CX280" s="18"/>
      <c r="CY280" s="18"/>
      <c r="CZ280" s="18"/>
      <c r="DA280" s="18"/>
      <c r="DB280" s="18"/>
      <c r="DC280" s="18"/>
      <c r="DD280" s="18"/>
      <c r="DE280" s="18"/>
      <c r="DF280" s="18"/>
      <c r="DG280" s="18"/>
      <c r="DH280" s="19"/>
      <c r="DI280" s="18"/>
    </row>
    <row r="281" spans="1:113" ht="14.85" customHeight="1">
      <c r="A281" s="97"/>
      <c r="B281" s="63" t="s">
        <v>471</v>
      </c>
      <c r="C281" s="64"/>
      <c r="D281" s="65"/>
      <c r="E281" s="66"/>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18"/>
      <c r="CF281" s="18"/>
      <c r="CG281" s="18"/>
      <c r="CH281" s="18"/>
      <c r="CI281" s="18"/>
      <c r="CJ281" s="18"/>
      <c r="CK281" s="18"/>
      <c r="CL281" s="18"/>
      <c r="CM281" s="18"/>
      <c r="CN281" s="18"/>
      <c r="CO281" s="18"/>
      <c r="CP281" s="18"/>
      <c r="CQ281" s="18"/>
      <c r="CR281" s="18"/>
      <c r="CS281" s="18"/>
      <c r="CT281" s="18"/>
      <c r="CU281" s="18"/>
      <c r="CV281" s="18"/>
      <c r="CW281" s="18"/>
      <c r="CX281" s="18"/>
      <c r="CY281" s="18"/>
      <c r="CZ281" s="18"/>
      <c r="DA281" s="18"/>
      <c r="DB281" s="18"/>
      <c r="DC281" s="18"/>
      <c r="DD281" s="18"/>
      <c r="DE281" s="18"/>
      <c r="DF281" s="18"/>
      <c r="DG281" s="18"/>
      <c r="DH281" s="19"/>
      <c r="DI281" s="18"/>
    </row>
    <row r="282" spans="1:113" ht="14.85" customHeight="1">
      <c r="A282" s="97" t="s">
        <v>472</v>
      </c>
      <c r="B282" s="98" t="s">
        <v>473</v>
      </c>
      <c r="C282" s="64" t="s">
        <v>474</v>
      </c>
      <c r="D282" s="65"/>
      <c r="E282" s="66">
        <v>18180</v>
      </c>
      <c r="F282" s="18">
        <f>SUM(H282:DI282)</f>
        <v>0</v>
      </c>
      <c r="G282" s="18">
        <f>F282*E282</f>
        <v>0</v>
      </c>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c r="CK282" s="18"/>
      <c r="CL282" s="18"/>
      <c r="CM282" s="18"/>
      <c r="CN282" s="18"/>
      <c r="CO282" s="18"/>
      <c r="CP282" s="18"/>
      <c r="CQ282" s="18"/>
      <c r="CR282" s="18"/>
      <c r="CS282" s="18"/>
      <c r="CT282" s="18"/>
      <c r="CU282" s="18"/>
      <c r="CV282" s="18"/>
      <c r="CW282" s="18"/>
      <c r="CX282" s="18"/>
      <c r="CY282" s="18"/>
      <c r="CZ282" s="18"/>
      <c r="DA282" s="18"/>
      <c r="DB282" s="18"/>
      <c r="DC282" s="18"/>
      <c r="DD282" s="18"/>
      <c r="DE282" s="18"/>
      <c r="DF282" s="18"/>
      <c r="DG282" s="18"/>
      <c r="DH282" s="19"/>
      <c r="DI282" s="18"/>
    </row>
    <row r="283" spans="1:113" ht="14.85" customHeight="1">
      <c r="A283" s="97" t="s">
        <v>475</v>
      </c>
      <c r="B283" s="98" t="s">
        <v>476</v>
      </c>
      <c r="C283" s="64" t="s">
        <v>474</v>
      </c>
      <c r="D283" s="65"/>
      <c r="E283" s="66">
        <v>1010</v>
      </c>
      <c r="F283" s="18">
        <f>SUM(H283:DI283)</f>
        <v>0</v>
      </c>
      <c r="G283" s="18">
        <f>F283*E283</f>
        <v>0</v>
      </c>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18"/>
      <c r="CF283" s="18"/>
      <c r="CG283" s="18"/>
      <c r="CH283" s="18"/>
      <c r="CI283" s="18"/>
      <c r="CJ283" s="18"/>
      <c r="CK283" s="18"/>
      <c r="CL283" s="18"/>
      <c r="CM283" s="18"/>
      <c r="CN283" s="18"/>
      <c r="CO283" s="18"/>
      <c r="CP283" s="18"/>
      <c r="CQ283" s="18"/>
      <c r="CR283" s="18"/>
      <c r="CS283" s="18"/>
      <c r="CT283" s="18"/>
      <c r="CU283" s="18"/>
      <c r="CV283" s="18"/>
      <c r="CW283" s="18"/>
      <c r="CX283" s="18"/>
      <c r="CY283" s="18"/>
      <c r="CZ283" s="18"/>
      <c r="DA283" s="18"/>
      <c r="DB283" s="18"/>
      <c r="DC283" s="18"/>
      <c r="DD283" s="18"/>
      <c r="DE283" s="18"/>
      <c r="DF283" s="18"/>
      <c r="DG283" s="18"/>
      <c r="DH283" s="19"/>
      <c r="DI283" s="18"/>
    </row>
    <row r="284" spans="1:113" ht="27" customHeight="1">
      <c r="A284" s="99" t="s">
        <v>477</v>
      </c>
      <c r="B284" s="100" t="s">
        <v>478</v>
      </c>
      <c r="C284" s="101"/>
      <c r="D284" s="102"/>
      <c r="E284" s="103"/>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18"/>
      <c r="CF284" s="18"/>
      <c r="CG284" s="18"/>
      <c r="CH284" s="18"/>
      <c r="CI284" s="18"/>
      <c r="CJ284" s="18"/>
      <c r="CK284" s="18"/>
      <c r="CL284" s="18"/>
      <c r="CM284" s="18"/>
      <c r="CN284" s="18"/>
      <c r="CO284" s="18"/>
      <c r="CP284" s="18"/>
      <c r="CQ284" s="18"/>
      <c r="CR284" s="18"/>
      <c r="CS284" s="18"/>
      <c r="CT284" s="18"/>
      <c r="CU284" s="18"/>
      <c r="CV284" s="18"/>
      <c r="CW284" s="18"/>
      <c r="CX284" s="18"/>
      <c r="CY284" s="18"/>
      <c r="CZ284" s="18"/>
      <c r="DA284" s="18"/>
      <c r="DB284" s="18"/>
      <c r="DC284" s="18"/>
      <c r="DD284" s="18"/>
      <c r="DE284" s="18"/>
      <c r="DF284" s="18"/>
      <c r="DG284" s="18"/>
      <c r="DH284" s="19"/>
      <c r="DI284" s="18"/>
    </row>
    <row r="285" spans="1:113" ht="27.6" customHeight="1">
      <c r="A285" s="62" t="s">
        <v>479</v>
      </c>
      <c r="B285" s="63" t="s">
        <v>481</v>
      </c>
      <c r="C285" s="64"/>
      <c r="D285" s="65"/>
      <c r="E285" s="66"/>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c r="CA285" s="18"/>
      <c r="CB285" s="18"/>
      <c r="CC285" s="18"/>
      <c r="CD285" s="18"/>
      <c r="CE285" s="18"/>
      <c r="CF285" s="18"/>
      <c r="CG285" s="18"/>
      <c r="CH285" s="18"/>
      <c r="CI285" s="18"/>
      <c r="CJ285" s="18"/>
      <c r="CK285" s="18"/>
      <c r="CL285" s="18"/>
      <c r="CM285" s="18"/>
      <c r="CN285" s="18"/>
      <c r="CO285" s="18"/>
      <c r="CP285" s="18"/>
      <c r="CQ285" s="18"/>
      <c r="CR285" s="18"/>
      <c r="CS285" s="18"/>
      <c r="CT285" s="18"/>
      <c r="CU285" s="18"/>
      <c r="CV285" s="18"/>
      <c r="CW285" s="18"/>
      <c r="CX285" s="18"/>
      <c r="CY285" s="18"/>
      <c r="CZ285" s="18"/>
      <c r="DA285" s="18"/>
      <c r="DB285" s="18"/>
      <c r="DC285" s="18"/>
      <c r="DD285" s="18"/>
      <c r="DE285" s="18"/>
      <c r="DF285" s="18"/>
      <c r="DG285" s="18"/>
      <c r="DH285" s="19"/>
      <c r="DI285" s="18"/>
    </row>
    <row r="286" spans="1:113" ht="33.6" customHeight="1">
      <c r="A286" s="62"/>
      <c r="B286" s="63" t="s">
        <v>482</v>
      </c>
      <c r="C286" s="64" t="s">
        <v>470</v>
      </c>
      <c r="D286" s="104">
        <v>1.18</v>
      </c>
      <c r="E286" s="96">
        <v>1.07</v>
      </c>
      <c r="F286" s="18">
        <f>SUM(H286:DI286)</f>
        <v>0</v>
      </c>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c r="CL286" s="18"/>
      <c r="CM286" s="18"/>
      <c r="CN286" s="18"/>
      <c r="CO286" s="18"/>
      <c r="CP286" s="18"/>
      <c r="CQ286" s="18"/>
      <c r="CR286" s="18"/>
      <c r="CS286" s="18"/>
      <c r="CT286" s="18"/>
      <c r="CU286" s="18"/>
      <c r="CV286" s="18"/>
      <c r="CW286" s="18"/>
      <c r="CX286" s="18"/>
      <c r="CY286" s="18"/>
      <c r="CZ286" s="18"/>
      <c r="DA286" s="18"/>
      <c r="DB286" s="18"/>
      <c r="DC286" s="18"/>
      <c r="DD286" s="18"/>
      <c r="DE286" s="18"/>
      <c r="DF286" s="18"/>
      <c r="DG286" s="18"/>
      <c r="DH286" s="19"/>
      <c r="DI286" s="18"/>
    </row>
    <row r="287" spans="1:113" ht="41.85" customHeight="1">
      <c r="A287" s="97" t="s">
        <v>483</v>
      </c>
      <c r="B287" s="98" t="s">
        <v>484</v>
      </c>
      <c r="C287" s="64" t="s">
        <v>470</v>
      </c>
      <c r="D287" s="65"/>
      <c r="E287" s="66">
        <v>1.05</v>
      </c>
      <c r="F287" s="18">
        <f>SUM(H287:DI287)</f>
        <v>0</v>
      </c>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c r="CA287" s="18"/>
      <c r="CB287" s="18"/>
      <c r="CC287" s="18"/>
      <c r="CD287" s="18"/>
      <c r="CE287" s="18"/>
      <c r="CF287" s="18"/>
      <c r="CG287" s="18"/>
      <c r="CH287" s="18"/>
      <c r="CI287" s="18"/>
      <c r="CJ287" s="18"/>
      <c r="CK287" s="18"/>
      <c r="CL287" s="18"/>
      <c r="CM287" s="18"/>
      <c r="CN287" s="18"/>
      <c r="CO287" s="18"/>
      <c r="CP287" s="18"/>
      <c r="CQ287" s="18"/>
      <c r="CR287" s="18"/>
      <c r="CS287" s="18"/>
      <c r="CT287" s="18"/>
      <c r="CU287" s="18"/>
      <c r="CV287" s="18"/>
      <c r="CW287" s="18"/>
      <c r="CX287" s="18"/>
      <c r="CY287" s="18"/>
      <c r="CZ287" s="18"/>
      <c r="DA287" s="18"/>
      <c r="DB287" s="18"/>
      <c r="DC287" s="18"/>
      <c r="DD287" s="18"/>
      <c r="DE287" s="18"/>
      <c r="DF287" s="18"/>
      <c r="DG287" s="18"/>
      <c r="DH287" s="19"/>
      <c r="DI287" s="18"/>
    </row>
    <row r="288" spans="1:113" ht="40.35" customHeight="1">
      <c r="A288" s="97" t="s">
        <v>485</v>
      </c>
      <c r="B288" s="98" t="s">
        <v>486</v>
      </c>
      <c r="C288" s="64" t="s">
        <v>470</v>
      </c>
      <c r="D288" s="65">
        <v>1.1399999999999999</v>
      </c>
      <c r="E288" s="66"/>
      <c r="F288" s="18">
        <f>SUM(H288:DI288)</f>
        <v>0</v>
      </c>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18"/>
      <c r="CF288" s="18"/>
      <c r="CG288" s="18"/>
      <c r="CH288" s="18"/>
      <c r="CI288" s="18"/>
      <c r="CJ288" s="18"/>
      <c r="CK288" s="18"/>
      <c r="CL288" s="18"/>
      <c r="CM288" s="18"/>
      <c r="CN288" s="18"/>
      <c r="CO288" s="18"/>
      <c r="CP288" s="18"/>
      <c r="CQ288" s="18"/>
      <c r="CR288" s="18"/>
      <c r="CS288" s="18"/>
      <c r="CT288" s="18"/>
      <c r="CU288" s="18"/>
      <c r="CV288" s="18"/>
      <c r="CW288" s="18"/>
      <c r="CX288" s="18"/>
      <c r="CY288" s="18"/>
      <c r="CZ288" s="18"/>
      <c r="DA288" s="18"/>
      <c r="DB288" s="18"/>
      <c r="DC288" s="18"/>
      <c r="DD288" s="18"/>
      <c r="DE288" s="18"/>
      <c r="DF288" s="18"/>
      <c r="DG288" s="18"/>
      <c r="DH288" s="19"/>
      <c r="DI288" s="18"/>
    </row>
    <row r="289" spans="1:113" ht="38.85" customHeight="1">
      <c r="A289" s="97" t="s">
        <v>487</v>
      </c>
      <c r="B289" s="98" t="s">
        <v>488</v>
      </c>
      <c r="C289" s="64" t="s">
        <v>470</v>
      </c>
      <c r="D289" s="65">
        <v>0.04</v>
      </c>
      <c r="E289" s="66">
        <v>0.02</v>
      </c>
      <c r="F289" s="18">
        <f>SUM(H289:DI289)</f>
        <v>0</v>
      </c>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c r="CA289" s="18"/>
      <c r="CB289" s="18"/>
      <c r="CC289" s="18"/>
      <c r="CD289" s="18"/>
      <c r="CE289" s="18"/>
      <c r="CF289" s="18"/>
      <c r="CG289" s="18"/>
      <c r="CH289" s="18"/>
      <c r="CI289" s="18"/>
      <c r="CJ289" s="18"/>
      <c r="CK289" s="18"/>
      <c r="CL289" s="18"/>
      <c r="CM289" s="18"/>
      <c r="CN289" s="18"/>
      <c r="CO289" s="18"/>
      <c r="CP289" s="18"/>
      <c r="CQ289" s="18"/>
      <c r="CR289" s="18"/>
      <c r="CS289" s="18"/>
      <c r="CT289" s="18"/>
      <c r="CU289" s="18"/>
      <c r="CV289" s="18"/>
      <c r="CW289" s="18"/>
      <c r="CX289" s="18"/>
      <c r="CY289" s="18"/>
      <c r="CZ289" s="18"/>
      <c r="DA289" s="18"/>
      <c r="DB289" s="18"/>
      <c r="DC289" s="18"/>
      <c r="DD289" s="18"/>
      <c r="DE289" s="18"/>
      <c r="DF289" s="18"/>
      <c r="DG289" s="18"/>
      <c r="DH289" s="19"/>
      <c r="DI289" s="18"/>
    </row>
    <row r="290" spans="1:113" ht="14.85" customHeight="1">
      <c r="A290" s="97"/>
      <c r="B290" s="105" t="s">
        <v>471</v>
      </c>
      <c r="C290" s="64"/>
      <c r="D290" s="65"/>
      <c r="E290" s="66"/>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c r="CA290" s="18"/>
      <c r="CB290" s="18"/>
      <c r="CC290" s="18"/>
      <c r="CD290" s="18"/>
      <c r="CE290" s="18"/>
      <c r="CF290" s="18"/>
      <c r="CG290" s="18"/>
      <c r="CH290" s="18"/>
      <c r="CI290" s="18"/>
      <c r="CJ290" s="18"/>
      <c r="CK290" s="18"/>
      <c r="CL290" s="18"/>
      <c r="CM290" s="18"/>
      <c r="CN290" s="18"/>
      <c r="CO290" s="18"/>
      <c r="CP290" s="18"/>
      <c r="CQ290" s="18"/>
      <c r="CR290" s="18"/>
      <c r="CS290" s="18"/>
      <c r="CT290" s="18"/>
      <c r="CU290" s="18"/>
      <c r="CV290" s="18"/>
      <c r="CW290" s="18"/>
      <c r="CX290" s="18"/>
      <c r="CY290" s="18"/>
      <c r="CZ290" s="18"/>
      <c r="DA290" s="18"/>
      <c r="DB290" s="18"/>
      <c r="DC290" s="18"/>
      <c r="DD290" s="18"/>
      <c r="DE290" s="18"/>
      <c r="DF290" s="18"/>
      <c r="DG290" s="18"/>
      <c r="DH290" s="19"/>
      <c r="DI290" s="18"/>
    </row>
    <row r="291" spans="1:113" s="166" customFormat="1" ht="14.85" customHeight="1">
      <c r="A291" s="106" t="s">
        <v>489</v>
      </c>
      <c r="B291" s="107" t="s">
        <v>490</v>
      </c>
      <c r="C291" s="108" t="s">
        <v>491</v>
      </c>
      <c r="D291" s="109">
        <v>2.8</v>
      </c>
      <c r="E291" s="110">
        <v>2.8</v>
      </c>
      <c r="F291" s="111">
        <f>SUM(H291:DI291)</f>
        <v>0</v>
      </c>
      <c r="G291" s="111">
        <f>F291*D291</f>
        <v>0</v>
      </c>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c r="AG291" s="111"/>
      <c r="AH291" s="111"/>
      <c r="AI291" s="111"/>
      <c r="AJ291" s="111"/>
      <c r="AK291" s="111"/>
      <c r="AL291" s="111"/>
      <c r="AM291" s="111"/>
      <c r="AN291" s="111"/>
      <c r="AO291" s="111"/>
      <c r="AP291" s="111"/>
      <c r="AQ291" s="111"/>
      <c r="AR291" s="111"/>
      <c r="AS291" s="111"/>
      <c r="AT291" s="111"/>
      <c r="AU291" s="111"/>
      <c r="AV291" s="111"/>
      <c r="AW291" s="111"/>
      <c r="AX291" s="111"/>
      <c r="AY291" s="111"/>
      <c r="AZ291" s="111"/>
      <c r="BA291" s="111"/>
      <c r="BB291" s="111"/>
      <c r="BC291" s="111"/>
      <c r="BD291" s="111"/>
      <c r="BE291" s="111"/>
      <c r="BF291" s="111"/>
      <c r="BG291" s="111"/>
      <c r="BH291" s="111"/>
      <c r="BI291" s="111"/>
      <c r="BJ291" s="111"/>
      <c r="BK291" s="111"/>
      <c r="BL291" s="111"/>
      <c r="BM291" s="111"/>
      <c r="BN291" s="111"/>
      <c r="BO291" s="111"/>
      <c r="BP291" s="111"/>
      <c r="BQ291" s="111"/>
      <c r="BR291" s="111"/>
      <c r="BS291" s="111"/>
      <c r="BT291" s="111"/>
      <c r="BU291" s="111"/>
      <c r="BV291" s="111"/>
      <c r="BW291" s="111"/>
      <c r="BX291" s="111"/>
      <c r="BY291" s="111"/>
      <c r="BZ291" s="111"/>
      <c r="CA291" s="111"/>
      <c r="CB291" s="111"/>
      <c r="CC291" s="111"/>
      <c r="CD291" s="111"/>
      <c r="CE291" s="111"/>
      <c r="CF291" s="111"/>
      <c r="CG291" s="111"/>
      <c r="CH291" s="111"/>
      <c r="CI291" s="111"/>
      <c r="CJ291" s="111"/>
      <c r="CK291" s="111"/>
      <c r="CL291" s="111"/>
      <c r="CM291" s="111"/>
      <c r="CN291" s="111"/>
      <c r="CO291" s="111"/>
      <c r="CP291" s="111"/>
      <c r="CQ291" s="111"/>
      <c r="CR291" s="111"/>
      <c r="CS291" s="111"/>
      <c r="CT291" s="111"/>
      <c r="CU291" s="111"/>
      <c r="CV291" s="111"/>
      <c r="CW291" s="111"/>
      <c r="CX291" s="111"/>
      <c r="CY291" s="111"/>
      <c r="CZ291" s="111"/>
      <c r="DA291" s="111"/>
      <c r="DB291" s="111"/>
      <c r="DC291" s="111"/>
      <c r="DD291" s="111"/>
      <c r="DE291" s="111"/>
      <c r="DF291" s="111"/>
      <c r="DG291" s="111"/>
      <c r="DH291" s="165"/>
      <c r="DI291" s="111"/>
    </row>
    <row r="292" spans="1:113" ht="33.4" customHeight="1">
      <c r="A292" s="62" t="s">
        <v>492</v>
      </c>
      <c r="B292" s="63" t="s">
        <v>493</v>
      </c>
      <c r="C292" s="64"/>
      <c r="D292" s="65"/>
      <c r="E292" s="66"/>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18"/>
      <c r="CF292" s="18"/>
      <c r="CG292" s="18"/>
      <c r="CH292" s="18"/>
      <c r="CI292" s="18"/>
      <c r="CJ292" s="18"/>
      <c r="CK292" s="18"/>
      <c r="CL292" s="18"/>
      <c r="CM292" s="18"/>
      <c r="CN292" s="18"/>
      <c r="CO292" s="18"/>
      <c r="CP292" s="18"/>
      <c r="CQ292" s="18"/>
      <c r="CR292" s="18"/>
      <c r="CS292" s="18"/>
      <c r="CT292" s="18"/>
      <c r="CU292" s="18"/>
      <c r="CV292" s="18"/>
      <c r="CW292" s="18"/>
      <c r="CX292" s="18"/>
      <c r="CY292" s="18"/>
      <c r="CZ292" s="18"/>
      <c r="DA292" s="18"/>
      <c r="DB292" s="18"/>
      <c r="DC292" s="18"/>
      <c r="DD292" s="18"/>
      <c r="DE292" s="18"/>
      <c r="DF292" s="18"/>
      <c r="DG292" s="18"/>
      <c r="DH292" s="19"/>
      <c r="DI292" s="18"/>
    </row>
    <row r="293" spans="1:113" ht="33.4" customHeight="1">
      <c r="A293" s="62"/>
      <c r="B293" s="63" t="s">
        <v>494</v>
      </c>
      <c r="C293" s="64" t="s">
        <v>470</v>
      </c>
      <c r="D293" s="104">
        <v>2.04</v>
      </c>
      <c r="E293" s="96">
        <v>1.49</v>
      </c>
      <c r="F293" s="18">
        <f>SUM(H293:DI293)</f>
        <v>0</v>
      </c>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c r="CA293" s="18"/>
      <c r="CB293" s="18"/>
      <c r="CC293" s="18"/>
      <c r="CD293" s="18"/>
      <c r="CE293" s="18"/>
      <c r="CF293" s="18"/>
      <c r="CG293" s="18"/>
      <c r="CH293" s="18"/>
      <c r="CI293" s="18"/>
      <c r="CJ293" s="18"/>
      <c r="CK293" s="18"/>
      <c r="CL293" s="18"/>
      <c r="CM293" s="18"/>
      <c r="CN293" s="18"/>
      <c r="CO293" s="18"/>
      <c r="CP293" s="18"/>
      <c r="CQ293" s="18"/>
      <c r="CR293" s="18"/>
      <c r="CS293" s="18"/>
      <c r="CT293" s="18"/>
      <c r="CU293" s="18"/>
      <c r="CV293" s="18"/>
      <c r="CW293" s="18"/>
      <c r="CX293" s="18"/>
      <c r="CY293" s="18"/>
      <c r="CZ293" s="18"/>
      <c r="DA293" s="18"/>
      <c r="DB293" s="18"/>
      <c r="DC293" s="18"/>
      <c r="DD293" s="18"/>
      <c r="DE293" s="18"/>
      <c r="DF293" s="18"/>
      <c r="DG293" s="18"/>
      <c r="DH293" s="19"/>
      <c r="DI293" s="18"/>
    </row>
    <row r="294" spans="1:113" ht="71.650000000000006" customHeight="1">
      <c r="A294" s="97" t="s">
        <v>495</v>
      </c>
      <c r="B294" s="98" t="s">
        <v>496</v>
      </c>
      <c r="C294" s="64" t="s">
        <v>470</v>
      </c>
      <c r="D294" s="65">
        <v>0.74</v>
      </c>
      <c r="E294" s="66">
        <v>0.48</v>
      </c>
      <c r="F294" s="18">
        <f>SUM(H294:DI294)</f>
        <v>0</v>
      </c>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c r="CA294" s="18"/>
      <c r="CB294" s="18"/>
      <c r="CC294" s="18"/>
      <c r="CD294" s="18"/>
      <c r="CE294" s="18"/>
      <c r="CF294" s="18"/>
      <c r="CG294" s="18"/>
      <c r="CH294" s="18"/>
      <c r="CI294" s="18"/>
      <c r="CJ294" s="18"/>
      <c r="CK294" s="18"/>
      <c r="CL294" s="18"/>
      <c r="CM294" s="18"/>
      <c r="CN294" s="18"/>
      <c r="CO294" s="18"/>
      <c r="CP294" s="18"/>
      <c r="CQ294" s="18"/>
      <c r="CR294" s="18"/>
      <c r="CS294" s="18"/>
      <c r="CT294" s="18"/>
      <c r="CU294" s="18"/>
      <c r="CV294" s="18"/>
      <c r="CW294" s="18"/>
      <c r="CX294" s="18"/>
      <c r="CY294" s="18"/>
      <c r="CZ294" s="18"/>
      <c r="DA294" s="18"/>
      <c r="DB294" s="18"/>
      <c r="DC294" s="18"/>
      <c r="DD294" s="18"/>
      <c r="DE294" s="18"/>
      <c r="DF294" s="18"/>
      <c r="DG294" s="18"/>
      <c r="DH294" s="19"/>
      <c r="DI294" s="18"/>
    </row>
    <row r="295" spans="1:113" ht="33.4" customHeight="1">
      <c r="A295" s="97" t="s">
        <v>497</v>
      </c>
      <c r="B295" s="98" t="s">
        <v>498</v>
      </c>
      <c r="C295" s="64" t="s">
        <v>470</v>
      </c>
      <c r="D295" s="112">
        <v>1.3</v>
      </c>
      <c r="E295" s="113">
        <v>1.01</v>
      </c>
      <c r="F295" s="18">
        <f>SUM(H295:DI295)</f>
        <v>0</v>
      </c>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c r="CA295" s="18"/>
      <c r="CB295" s="18"/>
      <c r="CC295" s="18"/>
      <c r="CD295" s="18"/>
      <c r="CE295" s="18"/>
      <c r="CF295" s="18"/>
      <c r="CG295" s="18"/>
      <c r="CH295" s="18"/>
      <c r="CI295" s="18"/>
      <c r="CJ295" s="18"/>
      <c r="CK295" s="18"/>
      <c r="CL295" s="18"/>
      <c r="CM295" s="18"/>
      <c r="CN295" s="18"/>
      <c r="CO295" s="18"/>
      <c r="CP295" s="18"/>
      <c r="CQ295" s="18"/>
      <c r="CR295" s="18"/>
      <c r="CS295" s="18"/>
      <c r="CT295" s="18"/>
      <c r="CU295" s="18"/>
      <c r="CV295" s="18"/>
      <c r="CW295" s="18"/>
      <c r="CX295" s="18"/>
      <c r="CY295" s="18"/>
      <c r="CZ295" s="18"/>
      <c r="DA295" s="18"/>
      <c r="DB295" s="18"/>
      <c r="DC295" s="18"/>
      <c r="DD295" s="18"/>
      <c r="DE295" s="18"/>
      <c r="DF295" s="18"/>
      <c r="DG295" s="18"/>
      <c r="DH295" s="19"/>
      <c r="DI295" s="18"/>
    </row>
    <row r="296" spans="1:113" s="155" customFormat="1" ht="29.85" customHeight="1">
      <c r="A296" s="37" t="s">
        <v>499</v>
      </c>
      <c r="B296" s="38" t="s">
        <v>500</v>
      </c>
      <c r="C296" s="54"/>
      <c r="D296" s="48"/>
      <c r="E296" s="49"/>
      <c r="F296" s="42"/>
      <c r="G296" s="42"/>
      <c r="H296" s="42"/>
      <c r="I296" s="42"/>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c r="AG296" s="42"/>
      <c r="AH296" s="42"/>
      <c r="AI296" s="42"/>
      <c r="AJ296" s="42"/>
      <c r="AK296" s="42"/>
      <c r="AL296" s="42"/>
      <c r="AM296" s="42"/>
      <c r="AN296" s="42"/>
      <c r="AO296" s="42"/>
      <c r="AP296" s="42"/>
      <c r="AQ296" s="42"/>
      <c r="AR296" s="42"/>
      <c r="AS296" s="42"/>
      <c r="AT296" s="42"/>
      <c r="AU296" s="42"/>
      <c r="AV296" s="42"/>
      <c r="AW296" s="42"/>
      <c r="AX296" s="42"/>
      <c r="AY296" s="42"/>
      <c r="AZ296" s="42"/>
      <c r="BA296" s="42"/>
      <c r="BB296" s="42"/>
      <c r="BC296" s="42"/>
      <c r="BD296" s="42"/>
      <c r="BE296" s="42"/>
      <c r="BF296" s="42"/>
      <c r="BG296" s="42"/>
      <c r="BH296" s="42"/>
      <c r="BI296" s="42"/>
      <c r="BJ296" s="42"/>
      <c r="BK296" s="42"/>
      <c r="BL296" s="42"/>
      <c r="BM296" s="42"/>
      <c r="BN296" s="42"/>
      <c r="BO296" s="42"/>
      <c r="BP296" s="42"/>
      <c r="BQ296" s="42"/>
      <c r="BR296" s="42"/>
      <c r="BS296" s="42"/>
      <c r="BT296" s="42"/>
      <c r="BU296" s="42"/>
      <c r="BV296" s="42"/>
      <c r="BW296" s="42"/>
      <c r="BX296" s="42"/>
      <c r="BY296" s="42"/>
      <c r="BZ296" s="42"/>
      <c r="CA296" s="42"/>
      <c r="CB296" s="42"/>
      <c r="CC296" s="42"/>
      <c r="CD296" s="42"/>
      <c r="CE296" s="42"/>
      <c r="CF296" s="42"/>
      <c r="CG296" s="42"/>
      <c r="CH296" s="42"/>
      <c r="CI296" s="42"/>
      <c r="CJ296" s="42"/>
      <c r="CK296" s="42"/>
      <c r="CL296" s="42"/>
      <c r="CM296" s="42"/>
      <c r="CN296" s="42"/>
      <c r="CO296" s="42"/>
      <c r="CP296" s="42"/>
      <c r="CQ296" s="42"/>
      <c r="CR296" s="42"/>
      <c r="CS296" s="42"/>
      <c r="CT296" s="42"/>
      <c r="CU296" s="42"/>
      <c r="CV296" s="42"/>
      <c r="CW296" s="42"/>
      <c r="CX296" s="42"/>
      <c r="CY296" s="42"/>
      <c r="CZ296" s="42"/>
      <c r="DA296" s="42"/>
      <c r="DB296" s="42"/>
      <c r="DC296" s="42"/>
      <c r="DD296" s="42"/>
      <c r="DE296" s="42"/>
      <c r="DF296" s="42"/>
      <c r="DG296" s="42"/>
      <c r="DH296" s="154"/>
      <c r="DI296" s="42"/>
    </row>
    <row r="297" spans="1:113" s="155" customFormat="1" ht="14.85" customHeight="1">
      <c r="A297" s="37"/>
      <c r="B297" s="42" t="s">
        <v>501</v>
      </c>
      <c r="C297" s="54" t="s">
        <v>502</v>
      </c>
      <c r="D297" s="48">
        <v>495.52</v>
      </c>
      <c r="E297" s="49">
        <v>495.52</v>
      </c>
      <c r="F297" s="42">
        <f>SUM(H297:DI297)</f>
        <v>0</v>
      </c>
      <c r="G297" s="42">
        <f>F297*D297</f>
        <v>0</v>
      </c>
      <c r="H297" s="42"/>
      <c r="I297" s="42"/>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c r="AG297" s="42"/>
      <c r="AH297" s="42"/>
      <c r="AI297" s="42"/>
      <c r="AJ297" s="42"/>
      <c r="AK297" s="42"/>
      <c r="AL297" s="42"/>
      <c r="AM297" s="42"/>
      <c r="AN297" s="42"/>
      <c r="AO297" s="42"/>
      <c r="AP297" s="42"/>
      <c r="AQ297" s="42"/>
      <c r="AR297" s="42"/>
      <c r="AS297" s="42"/>
      <c r="AT297" s="42"/>
      <c r="AU297" s="42"/>
      <c r="AV297" s="42"/>
      <c r="AW297" s="42"/>
      <c r="AX297" s="42"/>
      <c r="AY297" s="42"/>
      <c r="AZ297" s="42"/>
      <c r="BA297" s="42"/>
      <c r="BB297" s="42"/>
      <c r="BC297" s="42"/>
      <c r="BD297" s="42"/>
      <c r="BE297" s="42"/>
      <c r="BF297" s="42"/>
      <c r="BG297" s="42"/>
      <c r="BH297" s="42"/>
      <c r="BI297" s="42"/>
      <c r="BJ297" s="42"/>
      <c r="BK297" s="42"/>
      <c r="BL297" s="42"/>
      <c r="BM297" s="42"/>
      <c r="BN297" s="42"/>
      <c r="BO297" s="42"/>
      <c r="BP297" s="42"/>
      <c r="BQ297" s="42"/>
      <c r="BR297" s="42"/>
      <c r="BS297" s="42"/>
      <c r="BT297" s="42"/>
      <c r="BU297" s="42"/>
      <c r="BV297" s="42"/>
      <c r="BW297" s="42"/>
      <c r="BX297" s="42"/>
      <c r="BY297" s="42"/>
      <c r="BZ297" s="42"/>
      <c r="CA297" s="42"/>
      <c r="CB297" s="42"/>
      <c r="CC297" s="42"/>
      <c r="CD297" s="42"/>
      <c r="CE297" s="42"/>
      <c r="CF297" s="42"/>
      <c r="CG297" s="42"/>
      <c r="CH297" s="42"/>
      <c r="CI297" s="42"/>
      <c r="CJ297" s="42"/>
      <c r="CK297" s="42"/>
      <c r="CL297" s="42"/>
      <c r="CM297" s="42"/>
      <c r="CN297" s="42"/>
      <c r="CO297" s="42"/>
      <c r="CP297" s="42"/>
      <c r="CQ297" s="42"/>
      <c r="CR297" s="42"/>
      <c r="CS297" s="42"/>
      <c r="CT297" s="42"/>
      <c r="CU297" s="42"/>
      <c r="CV297" s="42"/>
      <c r="CW297" s="42"/>
      <c r="CX297" s="42"/>
      <c r="CY297" s="42"/>
      <c r="CZ297" s="42"/>
      <c r="DA297" s="42"/>
      <c r="DB297" s="42"/>
      <c r="DC297" s="42"/>
      <c r="DD297" s="42"/>
      <c r="DE297" s="42"/>
      <c r="DF297" s="42"/>
      <c r="DG297" s="42"/>
      <c r="DH297" s="154"/>
      <c r="DI297" s="42"/>
    </row>
    <row r="298" spans="1:113" s="155" customFormat="1" ht="14.85" customHeight="1">
      <c r="A298" s="37"/>
      <c r="B298" s="42" t="s">
        <v>503</v>
      </c>
      <c r="C298" s="54" t="s">
        <v>502</v>
      </c>
      <c r="D298" s="48">
        <v>2359.12</v>
      </c>
      <c r="E298" s="49">
        <v>2359.12</v>
      </c>
      <c r="F298" s="42">
        <f>SUM(H298:DI298)</f>
        <v>0</v>
      </c>
      <c r="G298" s="42">
        <f>F298*D298</f>
        <v>0</v>
      </c>
      <c r="H298" s="42"/>
      <c r="I298" s="42"/>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c r="AG298" s="42"/>
      <c r="AH298" s="42"/>
      <c r="AI298" s="42"/>
      <c r="AJ298" s="42"/>
      <c r="AK298" s="42"/>
      <c r="AL298" s="42"/>
      <c r="AM298" s="42"/>
      <c r="AN298" s="42"/>
      <c r="AO298" s="42"/>
      <c r="AP298" s="42"/>
      <c r="AQ298" s="42"/>
      <c r="AR298" s="42"/>
      <c r="AS298" s="42"/>
      <c r="AT298" s="42"/>
      <c r="AU298" s="42"/>
      <c r="AV298" s="42"/>
      <c r="AW298" s="42"/>
      <c r="AX298" s="42"/>
      <c r="AY298" s="42"/>
      <c r="AZ298" s="42"/>
      <c r="BA298" s="42"/>
      <c r="BB298" s="42"/>
      <c r="BC298" s="42"/>
      <c r="BD298" s="42"/>
      <c r="BE298" s="42"/>
      <c r="BF298" s="42"/>
      <c r="BG298" s="42"/>
      <c r="BH298" s="42"/>
      <c r="BI298" s="42"/>
      <c r="BJ298" s="42"/>
      <c r="BK298" s="42"/>
      <c r="BL298" s="42"/>
      <c r="BM298" s="42"/>
      <c r="BN298" s="42"/>
      <c r="BO298" s="42"/>
      <c r="BP298" s="42"/>
      <c r="BQ298" s="42"/>
      <c r="BR298" s="42"/>
      <c r="BS298" s="42"/>
      <c r="BT298" s="42"/>
      <c r="BU298" s="42"/>
      <c r="BV298" s="42"/>
      <c r="BW298" s="42"/>
      <c r="BX298" s="42"/>
      <c r="BY298" s="42"/>
      <c r="BZ298" s="42"/>
      <c r="CA298" s="42"/>
      <c r="CB298" s="42"/>
      <c r="CC298" s="42"/>
      <c r="CD298" s="42"/>
      <c r="CE298" s="42"/>
      <c r="CF298" s="42"/>
      <c r="CG298" s="42"/>
      <c r="CH298" s="42"/>
      <c r="CI298" s="42"/>
      <c r="CJ298" s="42"/>
      <c r="CK298" s="42"/>
      <c r="CL298" s="42"/>
      <c r="CM298" s="42"/>
      <c r="CN298" s="42"/>
      <c r="CO298" s="42"/>
      <c r="CP298" s="42"/>
      <c r="CQ298" s="42"/>
      <c r="CR298" s="42"/>
      <c r="CS298" s="42"/>
      <c r="CT298" s="42"/>
      <c r="CU298" s="42"/>
      <c r="CV298" s="42"/>
      <c r="CW298" s="42"/>
      <c r="CX298" s="42"/>
      <c r="CY298" s="42"/>
      <c r="CZ298" s="42"/>
      <c r="DA298" s="42"/>
      <c r="DB298" s="42"/>
      <c r="DC298" s="42"/>
      <c r="DD298" s="42"/>
      <c r="DE298" s="42"/>
      <c r="DF298" s="42"/>
      <c r="DG298" s="42"/>
      <c r="DH298" s="154"/>
      <c r="DI298" s="42"/>
    </row>
    <row r="299" spans="1:113" s="155" customFormat="1" ht="14.85" customHeight="1">
      <c r="A299" s="37"/>
      <c r="B299" s="42" t="s">
        <v>504</v>
      </c>
      <c r="C299" s="54" t="s">
        <v>502</v>
      </c>
      <c r="D299" s="48">
        <v>1615.66</v>
      </c>
      <c r="E299" s="49">
        <v>1615.66</v>
      </c>
      <c r="F299" s="42">
        <f>SUM(H299:DI299)</f>
        <v>0</v>
      </c>
      <c r="G299" s="42">
        <f>F299*D299</f>
        <v>0</v>
      </c>
      <c r="H299" s="42"/>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42"/>
      <c r="AH299" s="42"/>
      <c r="AI299" s="42"/>
      <c r="AJ299" s="42"/>
      <c r="AK299" s="42"/>
      <c r="AL299" s="42"/>
      <c r="AM299" s="42"/>
      <c r="AN299" s="42"/>
      <c r="AO299" s="42"/>
      <c r="AP299" s="42"/>
      <c r="AQ299" s="42"/>
      <c r="AR299" s="42"/>
      <c r="AS299" s="42"/>
      <c r="AT299" s="42"/>
      <c r="AU299" s="42"/>
      <c r="AV299" s="42"/>
      <c r="AW299" s="42"/>
      <c r="AX299" s="42"/>
      <c r="AY299" s="42"/>
      <c r="AZ299" s="42"/>
      <c r="BA299" s="42"/>
      <c r="BB299" s="42"/>
      <c r="BC299" s="42"/>
      <c r="BD299" s="42"/>
      <c r="BE299" s="42"/>
      <c r="BF299" s="42"/>
      <c r="BG299" s="42"/>
      <c r="BH299" s="42"/>
      <c r="BI299" s="42"/>
      <c r="BJ299" s="42"/>
      <c r="BK299" s="42"/>
      <c r="BL299" s="42"/>
      <c r="BM299" s="42"/>
      <c r="BN299" s="42"/>
      <c r="BO299" s="42"/>
      <c r="BP299" s="42"/>
      <c r="BQ299" s="42"/>
      <c r="BR299" s="42"/>
      <c r="BS299" s="42"/>
      <c r="BT299" s="42"/>
      <c r="BU299" s="42"/>
      <c r="BV299" s="42"/>
      <c r="BW299" s="42"/>
      <c r="BX299" s="42"/>
      <c r="BY299" s="42"/>
      <c r="BZ299" s="42"/>
      <c r="CA299" s="42"/>
      <c r="CB299" s="42"/>
      <c r="CC299" s="42"/>
      <c r="CD299" s="42"/>
      <c r="CE299" s="42"/>
      <c r="CF299" s="42"/>
      <c r="CG299" s="42"/>
      <c r="CH299" s="42"/>
      <c r="CI299" s="42"/>
      <c r="CJ299" s="42"/>
      <c r="CK299" s="42"/>
      <c r="CL299" s="42"/>
      <c r="CM299" s="42"/>
      <c r="CN299" s="42"/>
      <c r="CO299" s="42"/>
      <c r="CP299" s="42"/>
      <c r="CQ299" s="42"/>
      <c r="CR299" s="42"/>
      <c r="CS299" s="42"/>
      <c r="CT299" s="42"/>
      <c r="CU299" s="42"/>
      <c r="CV299" s="42"/>
      <c r="CW299" s="42"/>
      <c r="CX299" s="42"/>
      <c r="CY299" s="42"/>
      <c r="CZ299" s="42"/>
      <c r="DA299" s="42"/>
      <c r="DB299" s="42"/>
      <c r="DC299" s="42"/>
      <c r="DD299" s="42"/>
      <c r="DE299" s="42"/>
      <c r="DF299" s="42"/>
      <c r="DG299" s="42"/>
      <c r="DH299" s="154"/>
      <c r="DI299" s="42"/>
    </row>
    <row r="300" spans="1:113" s="155" customFormat="1" ht="14.85" customHeight="1">
      <c r="A300" s="37"/>
      <c r="B300" s="42" t="s">
        <v>505</v>
      </c>
      <c r="C300" s="54" t="s">
        <v>502</v>
      </c>
      <c r="D300" s="48">
        <v>144.19999999999999</v>
      </c>
      <c r="E300" s="49">
        <v>144.19999999999999</v>
      </c>
      <c r="F300" s="42">
        <f>SUM(H300:DI300)</f>
        <v>0</v>
      </c>
      <c r="G300" s="42">
        <f>F300*D300</f>
        <v>0</v>
      </c>
      <c r="H300" s="42"/>
      <c r="I300" s="42"/>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c r="AG300" s="42"/>
      <c r="AH300" s="42"/>
      <c r="AI300" s="42"/>
      <c r="AJ300" s="42"/>
      <c r="AK300" s="42"/>
      <c r="AL300" s="42"/>
      <c r="AM300" s="42"/>
      <c r="AN300" s="42"/>
      <c r="AO300" s="42"/>
      <c r="AP300" s="42"/>
      <c r="AQ300" s="42"/>
      <c r="AR300" s="42"/>
      <c r="AS300" s="42"/>
      <c r="AT300" s="42"/>
      <c r="AU300" s="42"/>
      <c r="AV300" s="42"/>
      <c r="AW300" s="42"/>
      <c r="AX300" s="42"/>
      <c r="AY300" s="42"/>
      <c r="AZ300" s="42"/>
      <c r="BA300" s="42"/>
      <c r="BB300" s="42"/>
      <c r="BC300" s="42"/>
      <c r="BD300" s="42"/>
      <c r="BE300" s="42"/>
      <c r="BF300" s="42"/>
      <c r="BG300" s="42"/>
      <c r="BH300" s="42"/>
      <c r="BI300" s="42"/>
      <c r="BJ300" s="42"/>
      <c r="BK300" s="42"/>
      <c r="BL300" s="42"/>
      <c r="BM300" s="42"/>
      <c r="BN300" s="42"/>
      <c r="BO300" s="42"/>
      <c r="BP300" s="42"/>
      <c r="BQ300" s="42"/>
      <c r="BR300" s="42"/>
      <c r="BS300" s="42"/>
      <c r="BT300" s="42"/>
      <c r="BU300" s="42"/>
      <c r="BV300" s="42"/>
      <c r="BW300" s="42"/>
      <c r="BX300" s="42"/>
      <c r="BY300" s="42"/>
      <c r="BZ300" s="42"/>
      <c r="CA300" s="42"/>
      <c r="CB300" s="42"/>
      <c r="CC300" s="42"/>
      <c r="CD300" s="42"/>
      <c r="CE300" s="42"/>
      <c r="CF300" s="42"/>
      <c r="CG300" s="42"/>
      <c r="CH300" s="42"/>
      <c r="CI300" s="42"/>
      <c r="CJ300" s="42"/>
      <c r="CK300" s="42"/>
      <c r="CL300" s="42"/>
      <c r="CM300" s="42"/>
      <c r="CN300" s="42"/>
      <c r="CO300" s="42"/>
      <c r="CP300" s="42"/>
      <c r="CQ300" s="42"/>
      <c r="CR300" s="42"/>
      <c r="CS300" s="42"/>
      <c r="CT300" s="42"/>
      <c r="CU300" s="42"/>
      <c r="CV300" s="42"/>
      <c r="CW300" s="42"/>
      <c r="CX300" s="42"/>
      <c r="CY300" s="42"/>
      <c r="CZ300" s="42"/>
      <c r="DA300" s="42"/>
      <c r="DB300" s="42"/>
      <c r="DC300" s="42"/>
      <c r="DD300" s="42"/>
      <c r="DE300" s="42"/>
      <c r="DF300" s="42"/>
      <c r="DG300" s="42"/>
      <c r="DH300" s="154"/>
      <c r="DI300" s="42"/>
    </row>
    <row r="301" spans="1:113" s="155" customFormat="1" ht="14.85" customHeight="1">
      <c r="A301" s="53" t="s">
        <v>506</v>
      </c>
      <c r="B301" s="38" t="s">
        <v>507</v>
      </c>
      <c r="C301" s="39"/>
      <c r="D301" s="48"/>
      <c r="E301" s="49"/>
      <c r="F301" s="42"/>
      <c r="G301" s="42"/>
      <c r="H301" s="42"/>
      <c r="I301" s="42"/>
      <c r="J301" s="42"/>
      <c r="K301" s="42"/>
      <c r="L301" s="42"/>
      <c r="M301" s="42"/>
      <c r="N301" s="42"/>
      <c r="O301" s="42"/>
      <c r="P301" s="42"/>
      <c r="Q301" s="42"/>
      <c r="R301" s="42"/>
      <c r="S301" s="42"/>
      <c r="T301" s="42"/>
      <c r="U301" s="42"/>
      <c r="V301" s="42"/>
      <c r="W301" s="42"/>
      <c r="X301" s="42"/>
      <c r="Y301" s="42"/>
      <c r="Z301" s="42"/>
      <c r="AA301" s="42"/>
      <c r="AB301" s="42"/>
      <c r="AC301" s="42"/>
      <c r="AD301" s="42"/>
      <c r="AE301" s="42"/>
      <c r="AF301" s="42"/>
      <c r="AG301" s="42"/>
      <c r="AH301" s="42"/>
      <c r="AI301" s="42"/>
      <c r="AJ301" s="42"/>
      <c r="AK301" s="42"/>
      <c r="AL301" s="42"/>
      <c r="AM301" s="42"/>
      <c r="AN301" s="42"/>
      <c r="AO301" s="42"/>
      <c r="AP301" s="42"/>
      <c r="AQ301" s="42"/>
      <c r="AR301" s="42"/>
      <c r="AS301" s="42"/>
      <c r="AT301" s="42"/>
      <c r="AU301" s="42"/>
      <c r="AV301" s="42"/>
      <c r="AW301" s="42"/>
      <c r="AX301" s="42"/>
      <c r="AY301" s="42"/>
      <c r="AZ301" s="42"/>
      <c r="BA301" s="42"/>
      <c r="BB301" s="42"/>
      <c r="BC301" s="42"/>
      <c r="BD301" s="42"/>
      <c r="BE301" s="42"/>
      <c r="BF301" s="42"/>
      <c r="BG301" s="42"/>
      <c r="BH301" s="42"/>
      <c r="BI301" s="42"/>
      <c r="BJ301" s="42"/>
      <c r="BK301" s="42"/>
      <c r="BL301" s="42"/>
      <c r="BM301" s="42"/>
      <c r="BN301" s="42"/>
      <c r="BO301" s="42"/>
      <c r="BP301" s="42"/>
      <c r="BQ301" s="42"/>
      <c r="BR301" s="42"/>
      <c r="BS301" s="42"/>
      <c r="BT301" s="42"/>
      <c r="BU301" s="42"/>
      <c r="BV301" s="42"/>
      <c r="BW301" s="42"/>
      <c r="BX301" s="42"/>
      <c r="BY301" s="42"/>
      <c r="BZ301" s="42"/>
      <c r="CA301" s="42"/>
      <c r="CB301" s="42"/>
      <c r="CC301" s="42"/>
      <c r="CD301" s="42"/>
      <c r="CE301" s="42"/>
      <c r="CF301" s="42"/>
      <c r="CG301" s="42"/>
      <c r="CH301" s="42"/>
      <c r="CI301" s="42"/>
      <c r="CJ301" s="42"/>
      <c r="CK301" s="42"/>
      <c r="CL301" s="42"/>
      <c r="CM301" s="42"/>
      <c r="CN301" s="42"/>
      <c r="CO301" s="42"/>
      <c r="CP301" s="42"/>
      <c r="CQ301" s="42"/>
      <c r="CR301" s="42"/>
      <c r="CS301" s="42"/>
      <c r="CT301" s="42"/>
      <c r="CU301" s="42"/>
      <c r="CV301" s="42"/>
      <c r="CW301" s="42"/>
      <c r="CX301" s="42"/>
      <c r="CY301" s="42"/>
      <c r="CZ301" s="42"/>
      <c r="DA301" s="42"/>
      <c r="DB301" s="42"/>
      <c r="DC301" s="42"/>
      <c r="DD301" s="42"/>
      <c r="DE301" s="42"/>
      <c r="DF301" s="42"/>
      <c r="DG301" s="42"/>
      <c r="DH301" s="154"/>
      <c r="DI301" s="42"/>
    </row>
    <row r="302" spans="1:113" s="155" customFormat="1" ht="14.85" customHeight="1">
      <c r="A302" s="37"/>
      <c r="B302" s="46" t="s">
        <v>128</v>
      </c>
      <c r="C302" s="39"/>
      <c r="D302" s="48"/>
      <c r="E302" s="49"/>
      <c r="F302" s="42"/>
      <c r="G302" s="42"/>
      <c r="H302" s="42"/>
      <c r="I302" s="42"/>
      <c r="J302" s="42"/>
      <c r="K302" s="42"/>
      <c r="L302" s="42"/>
      <c r="M302" s="42"/>
      <c r="N302" s="42"/>
      <c r="O302" s="42"/>
      <c r="P302" s="42"/>
      <c r="Q302" s="42"/>
      <c r="R302" s="42"/>
      <c r="S302" s="42"/>
      <c r="T302" s="42"/>
      <c r="U302" s="42"/>
      <c r="V302" s="42"/>
      <c r="W302" s="42"/>
      <c r="X302" s="42"/>
      <c r="Y302" s="42"/>
      <c r="Z302" s="42"/>
      <c r="AA302" s="42"/>
      <c r="AB302" s="42"/>
      <c r="AC302" s="42"/>
      <c r="AD302" s="42"/>
      <c r="AE302" s="42"/>
      <c r="AF302" s="42"/>
      <c r="AG302" s="42"/>
      <c r="AH302" s="42"/>
      <c r="AI302" s="42"/>
      <c r="AJ302" s="42"/>
      <c r="AK302" s="42"/>
      <c r="AL302" s="42"/>
      <c r="AM302" s="42"/>
      <c r="AN302" s="42"/>
      <c r="AO302" s="42"/>
      <c r="AP302" s="42"/>
      <c r="AQ302" s="42"/>
      <c r="AR302" s="42"/>
      <c r="AS302" s="42"/>
      <c r="AT302" s="42"/>
      <c r="AU302" s="42"/>
      <c r="AV302" s="42"/>
      <c r="AW302" s="42"/>
      <c r="AX302" s="42"/>
      <c r="AY302" s="42"/>
      <c r="AZ302" s="42"/>
      <c r="BA302" s="42"/>
      <c r="BB302" s="42"/>
      <c r="BC302" s="42"/>
      <c r="BD302" s="42"/>
      <c r="BE302" s="42"/>
      <c r="BF302" s="42"/>
      <c r="BG302" s="42"/>
      <c r="BH302" s="42"/>
      <c r="BI302" s="42"/>
      <c r="BJ302" s="42"/>
      <c r="BK302" s="42"/>
      <c r="BL302" s="42"/>
      <c r="BM302" s="42"/>
      <c r="BN302" s="42"/>
      <c r="BO302" s="42"/>
      <c r="BP302" s="42"/>
      <c r="BQ302" s="42"/>
      <c r="BR302" s="42"/>
      <c r="BS302" s="42"/>
      <c r="BT302" s="42"/>
      <c r="BU302" s="42"/>
      <c r="BV302" s="42"/>
      <c r="BW302" s="42"/>
      <c r="BX302" s="42"/>
      <c r="BY302" s="42"/>
      <c r="BZ302" s="42"/>
      <c r="CA302" s="42"/>
      <c r="CB302" s="42"/>
      <c r="CC302" s="42"/>
      <c r="CD302" s="42"/>
      <c r="CE302" s="42"/>
      <c r="CF302" s="42"/>
      <c r="CG302" s="42"/>
      <c r="CH302" s="42"/>
      <c r="CI302" s="42"/>
      <c r="CJ302" s="42"/>
      <c r="CK302" s="42"/>
      <c r="CL302" s="42"/>
      <c r="CM302" s="42"/>
      <c r="CN302" s="42"/>
      <c r="CO302" s="42"/>
      <c r="CP302" s="42"/>
      <c r="CQ302" s="42"/>
      <c r="CR302" s="42"/>
      <c r="CS302" s="42"/>
      <c r="CT302" s="42"/>
      <c r="CU302" s="42"/>
      <c r="CV302" s="42"/>
      <c r="CW302" s="42"/>
      <c r="CX302" s="42"/>
      <c r="CY302" s="42"/>
      <c r="CZ302" s="42"/>
      <c r="DA302" s="42"/>
      <c r="DB302" s="42"/>
      <c r="DC302" s="42"/>
      <c r="DD302" s="42"/>
      <c r="DE302" s="42"/>
      <c r="DF302" s="42"/>
      <c r="DG302" s="42"/>
      <c r="DH302" s="154"/>
      <c r="DI302" s="42"/>
    </row>
    <row r="303" spans="1:113" s="155" customFormat="1" ht="16.7" customHeight="1">
      <c r="A303" s="37"/>
      <c r="B303" s="46" t="s">
        <v>508</v>
      </c>
      <c r="C303" s="39" t="s">
        <v>509</v>
      </c>
      <c r="D303" s="48">
        <v>388.91</v>
      </c>
      <c r="E303" s="49">
        <v>388.91</v>
      </c>
      <c r="F303" s="42">
        <f>SUM(H303:DI303)</f>
        <v>5</v>
      </c>
      <c r="G303" s="42">
        <f>F303*D303</f>
        <v>1944.5500000000002</v>
      </c>
      <c r="H303" s="42"/>
      <c r="I303" s="42"/>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c r="AG303" s="42"/>
      <c r="AH303" s="42"/>
      <c r="AI303" s="42"/>
      <c r="AJ303" s="42"/>
      <c r="AK303" s="42"/>
      <c r="AL303" s="42"/>
      <c r="AM303" s="42"/>
      <c r="AN303" s="42"/>
      <c r="AO303" s="42"/>
      <c r="AP303" s="42"/>
      <c r="AQ303" s="42"/>
      <c r="AR303" s="42"/>
      <c r="AS303" s="42"/>
      <c r="AT303" s="42"/>
      <c r="AU303" s="42"/>
      <c r="AV303" s="42"/>
      <c r="AW303" s="42"/>
      <c r="AX303" s="42"/>
      <c r="AY303" s="42"/>
      <c r="AZ303" s="42"/>
      <c r="BA303" s="42">
        <v>5</v>
      </c>
      <c r="BB303" s="42"/>
      <c r="BC303" s="42"/>
      <c r="BD303" s="42"/>
      <c r="BE303" s="42"/>
      <c r="BF303" s="42"/>
      <c r="BG303" s="42"/>
      <c r="BH303" s="42"/>
      <c r="BI303" s="42"/>
      <c r="BJ303" s="42"/>
      <c r="BK303" s="42"/>
      <c r="BL303" s="42"/>
      <c r="BM303" s="42"/>
      <c r="BN303" s="42"/>
      <c r="BO303" s="42"/>
      <c r="BP303" s="42"/>
      <c r="BQ303" s="42"/>
      <c r="BR303" s="42"/>
      <c r="BS303" s="42"/>
      <c r="BT303" s="42"/>
      <c r="BU303" s="42"/>
      <c r="BV303" s="42"/>
      <c r="BW303" s="42"/>
      <c r="BX303" s="42"/>
      <c r="BY303" s="42"/>
      <c r="BZ303" s="42"/>
      <c r="CA303" s="42"/>
      <c r="CB303" s="42"/>
      <c r="CC303" s="42"/>
      <c r="CD303" s="42"/>
      <c r="CE303" s="42"/>
      <c r="CF303" s="42"/>
      <c r="CG303" s="42"/>
      <c r="CH303" s="42"/>
      <c r="CI303" s="42"/>
      <c r="CJ303" s="42"/>
      <c r="CK303" s="42"/>
      <c r="CL303" s="42"/>
      <c r="CM303" s="42"/>
      <c r="CN303" s="42"/>
      <c r="CO303" s="42"/>
      <c r="CP303" s="42"/>
      <c r="CQ303" s="42"/>
      <c r="CR303" s="42"/>
      <c r="CS303" s="42"/>
      <c r="CT303" s="42"/>
      <c r="CU303" s="42"/>
      <c r="CV303" s="42"/>
      <c r="CW303" s="42"/>
      <c r="CX303" s="42"/>
      <c r="CY303" s="42"/>
      <c r="CZ303" s="42"/>
      <c r="DA303" s="42"/>
      <c r="DB303" s="42"/>
      <c r="DC303" s="42"/>
      <c r="DD303" s="42"/>
      <c r="DE303" s="42"/>
      <c r="DF303" s="42"/>
      <c r="DG303" s="42"/>
      <c r="DH303" s="154"/>
      <c r="DI303" s="42"/>
    </row>
    <row r="304" spans="1:113" s="155" customFormat="1" ht="15.75" customHeight="1">
      <c r="A304" s="37"/>
      <c r="B304" s="46" t="s">
        <v>510</v>
      </c>
      <c r="C304" s="39" t="s">
        <v>509</v>
      </c>
      <c r="D304" s="48">
        <v>1564.91</v>
      </c>
      <c r="E304" s="49">
        <v>1564.91</v>
      </c>
      <c r="F304" s="42">
        <f>SUM(H304:DI304)</f>
        <v>0</v>
      </c>
      <c r="G304" s="42">
        <f>F304*D304</f>
        <v>0</v>
      </c>
      <c r="H304" s="42"/>
      <c r="I304" s="42"/>
      <c r="J304" s="42"/>
      <c r="K304" s="42"/>
      <c r="L304" s="42"/>
      <c r="M304" s="42"/>
      <c r="N304" s="42"/>
      <c r="O304" s="42"/>
      <c r="P304" s="42"/>
      <c r="Q304" s="42"/>
      <c r="R304" s="42"/>
      <c r="S304" s="42"/>
      <c r="T304" s="42"/>
      <c r="U304" s="42"/>
      <c r="V304" s="42"/>
      <c r="W304" s="42"/>
      <c r="X304" s="42"/>
      <c r="Y304" s="42"/>
      <c r="Z304" s="42"/>
      <c r="AA304" s="42"/>
      <c r="AB304" s="42"/>
      <c r="AC304" s="42"/>
      <c r="AD304" s="42"/>
      <c r="AE304" s="42"/>
      <c r="AF304" s="42"/>
      <c r="AG304" s="42"/>
      <c r="AH304" s="42"/>
      <c r="AI304" s="42"/>
      <c r="AJ304" s="42"/>
      <c r="AK304" s="42"/>
      <c r="AL304" s="42"/>
      <c r="AM304" s="42"/>
      <c r="AN304" s="42"/>
      <c r="AO304" s="42"/>
      <c r="AP304" s="42"/>
      <c r="AQ304" s="42"/>
      <c r="AR304" s="42"/>
      <c r="AS304" s="42"/>
      <c r="AT304" s="42"/>
      <c r="AU304" s="42"/>
      <c r="AV304" s="42"/>
      <c r="AW304" s="42"/>
      <c r="AX304" s="42"/>
      <c r="AY304" s="42"/>
      <c r="AZ304" s="42"/>
      <c r="BA304" s="42"/>
      <c r="BB304" s="42"/>
      <c r="BC304" s="42"/>
      <c r="BD304" s="42"/>
      <c r="BE304" s="42"/>
      <c r="BF304" s="42"/>
      <c r="BG304" s="42"/>
      <c r="BH304" s="42"/>
      <c r="BI304" s="42"/>
      <c r="BJ304" s="42"/>
      <c r="BK304" s="42"/>
      <c r="BL304" s="42"/>
      <c r="BM304" s="42"/>
      <c r="BN304" s="42"/>
      <c r="BO304" s="42"/>
      <c r="BP304" s="42"/>
      <c r="BQ304" s="42"/>
      <c r="BR304" s="42"/>
      <c r="BS304" s="42"/>
      <c r="BT304" s="42"/>
      <c r="BU304" s="42"/>
      <c r="BV304" s="42"/>
      <c r="BW304" s="42"/>
      <c r="BX304" s="42"/>
      <c r="BY304" s="42"/>
      <c r="BZ304" s="42"/>
      <c r="CA304" s="42"/>
      <c r="CB304" s="42"/>
      <c r="CC304" s="42"/>
      <c r="CD304" s="42"/>
      <c r="CE304" s="42"/>
      <c r="CF304" s="42"/>
      <c r="CG304" s="42"/>
      <c r="CH304" s="42"/>
      <c r="CI304" s="42"/>
      <c r="CJ304" s="42"/>
      <c r="CK304" s="42"/>
      <c r="CL304" s="42"/>
      <c r="CM304" s="42"/>
      <c r="CN304" s="42"/>
      <c r="CO304" s="42"/>
      <c r="CP304" s="42"/>
      <c r="CQ304" s="42"/>
      <c r="CR304" s="42"/>
      <c r="CS304" s="42"/>
      <c r="CT304" s="42"/>
      <c r="CU304" s="42"/>
      <c r="CV304" s="42"/>
      <c r="CW304" s="42"/>
      <c r="CX304" s="42"/>
      <c r="CY304" s="42"/>
      <c r="CZ304" s="42"/>
      <c r="DA304" s="42"/>
      <c r="DB304" s="42"/>
      <c r="DC304" s="42"/>
      <c r="DD304" s="42"/>
      <c r="DE304" s="42"/>
      <c r="DF304" s="42"/>
      <c r="DG304" s="42"/>
      <c r="DH304" s="154"/>
      <c r="DI304" s="42"/>
    </row>
    <row r="305" spans="1:113" s="155" customFormat="1" ht="14.85" customHeight="1">
      <c r="A305" s="37"/>
      <c r="B305" s="114" t="s">
        <v>511</v>
      </c>
      <c r="C305" s="54" t="s">
        <v>509</v>
      </c>
      <c r="D305" s="48">
        <v>4114.3999999999996</v>
      </c>
      <c r="E305" s="49">
        <v>4114.3999999999996</v>
      </c>
      <c r="F305" s="42">
        <f>SUM(H305:DI305)</f>
        <v>1</v>
      </c>
      <c r="G305" s="42">
        <f>F305*D305</f>
        <v>4114.3999999999996</v>
      </c>
      <c r="H305" s="42"/>
      <c r="I305" s="42"/>
      <c r="J305" s="42"/>
      <c r="K305" s="42"/>
      <c r="L305" s="42"/>
      <c r="M305" s="42"/>
      <c r="N305" s="42"/>
      <c r="O305" s="42"/>
      <c r="P305" s="42"/>
      <c r="Q305" s="42"/>
      <c r="R305" s="42"/>
      <c r="S305" s="42"/>
      <c r="T305" s="42"/>
      <c r="U305" s="42"/>
      <c r="V305" s="42"/>
      <c r="W305" s="42"/>
      <c r="X305" s="42"/>
      <c r="Y305" s="42"/>
      <c r="Z305" s="42"/>
      <c r="AA305" s="42"/>
      <c r="AB305" s="42"/>
      <c r="AC305" s="42"/>
      <c r="AD305" s="42"/>
      <c r="AE305" s="42"/>
      <c r="AF305" s="42"/>
      <c r="AG305" s="42"/>
      <c r="AH305" s="42"/>
      <c r="AI305" s="42"/>
      <c r="AJ305" s="42"/>
      <c r="AK305" s="42"/>
      <c r="AL305" s="42"/>
      <c r="AM305" s="42"/>
      <c r="AN305" s="42"/>
      <c r="AO305" s="42"/>
      <c r="AP305" s="42"/>
      <c r="AQ305" s="42"/>
      <c r="AR305" s="42"/>
      <c r="AS305" s="42"/>
      <c r="AT305" s="42"/>
      <c r="AU305" s="42"/>
      <c r="AV305" s="42"/>
      <c r="AW305" s="42"/>
      <c r="AX305" s="42"/>
      <c r="AY305" s="42"/>
      <c r="AZ305" s="42"/>
      <c r="BA305" s="42">
        <v>1</v>
      </c>
      <c r="BB305" s="42"/>
      <c r="BC305" s="42"/>
      <c r="BD305" s="42"/>
      <c r="BE305" s="42"/>
      <c r="BF305" s="42"/>
      <c r="BG305" s="42"/>
      <c r="BH305" s="42"/>
      <c r="BI305" s="42"/>
      <c r="BJ305" s="42"/>
      <c r="BK305" s="42"/>
      <c r="BL305" s="42"/>
      <c r="BM305" s="42"/>
      <c r="BN305" s="42"/>
      <c r="BO305" s="42"/>
      <c r="BP305" s="42"/>
      <c r="BQ305" s="42"/>
      <c r="BR305" s="42"/>
      <c r="BS305" s="42"/>
      <c r="BT305" s="42"/>
      <c r="BU305" s="42"/>
      <c r="BV305" s="42"/>
      <c r="BW305" s="42"/>
      <c r="BX305" s="42"/>
      <c r="BY305" s="42"/>
      <c r="BZ305" s="42"/>
      <c r="CA305" s="42"/>
      <c r="CB305" s="42"/>
      <c r="CC305" s="42"/>
      <c r="CD305" s="42"/>
      <c r="CE305" s="42"/>
      <c r="CF305" s="42"/>
      <c r="CG305" s="42"/>
      <c r="CH305" s="42"/>
      <c r="CI305" s="42"/>
      <c r="CJ305" s="42"/>
      <c r="CK305" s="42"/>
      <c r="CL305" s="42"/>
      <c r="CM305" s="42"/>
      <c r="CN305" s="42"/>
      <c r="CO305" s="42"/>
      <c r="CP305" s="42"/>
      <c r="CQ305" s="42"/>
      <c r="CR305" s="42"/>
      <c r="CS305" s="42"/>
      <c r="CT305" s="42"/>
      <c r="CU305" s="42"/>
      <c r="CV305" s="42"/>
      <c r="CW305" s="42"/>
      <c r="CX305" s="42"/>
      <c r="CY305" s="42"/>
      <c r="CZ305" s="42"/>
      <c r="DA305" s="42"/>
      <c r="DB305" s="42"/>
      <c r="DC305" s="42"/>
      <c r="DD305" s="42"/>
      <c r="DE305" s="42"/>
      <c r="DF305" s="42"/>
      <c r="DG305" s="42"/>
      <c r="DH305" s="154"/>
      <c r="DI305" s="42"/>
    </row>
    <row r="306" spans="1:113" ht="14.85" customHeight="1">
      <c r="A306" s="62" t="s">
        <v>512</v>
      </c>
      <c r="B306" s="115" t="s">
        <v>513</v>
      </c>
      <c r="C306" s="116"/>
      <c r="D306" s="65"/>
      <c r="E306" s="66"/>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c r="CY306" s="18"/>
      <c r="CZ306" s="18"/>
      <c r="DA306" s="18"/>
      <c r="DB306" s="18"/>
      <c r="DC306" s="18"/>
      <c r="DD306" s="18"/>
      <c r="DE306" s="18"/>
      <c r="DF306" s="18"/>
      <c r="DG306" s="18"/>
      <c r="DH306" s="19"/>
      <c r="DI306" s="18"/>
    </row>
    <row r="307" spans="1:113" ht="34.35" customHeight="1">
      <c r="A307" s="97" t="s">
        <v>514</v>
      </c>
      <c r="B307" s="23" t="s">
        <v>515</v>
      </c>
      <c r="C307" s="64" t="s">
        <v>516</v>
      </c>
      <c r="D307" s="65">
        <v>1.31</v>
      </c>
      <c r="E307" s="66">
        <v>1.31</v>
      </c>
      <c r="F307" s="18">
        <f t="shared" ref="F307:F316" si="18">SUM(H307:DI307)</f>
        <v>0</v>
      </c>
      <c r="G307" s="18">
        <f t="shared" ref="G307:G316" si="19">F307*D307</f>
        <v>0</v>
      </c>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18"/>
      <c r="CF307" s="18"/>
      <c r="CG307" s="18"/>
      <c r="CH307" s="18"/>
      <c r="CI307" s="18"/>
      <c r="CJ307" s="18"/>
      <c r="CK307" s="18"/>
      <c r="CL307" s="18"/>
      <c r="CM307" s="18"/>
      <c r="CN307" s="18"/>
      <c r="CO307" s="18"/>
      <c r="CP307" s="18"/>
      <c r="CQ307" s="18"/>
      <c r="CR307" s="18"/>
      <c r="CS307" s="18"/>
      <c r="CT307" s="18"/>
      <c r="CU307" s="18"/>
      <c r="CV307" s="18"/>
      <c r="CW307" s="18"/>
      <c r="CX307" s="18"/>
      <c r="CY307" s="18"/>
      <c r="CZ307" s="18"/>
      <c r="DA307" s="18"/>
      <c r="DB307" s="18"/>
      <c r="DC307" s="18"/>
      <c r="DD307" s="18"/>
      <c r="DE307" s="18"/>
      <c r="DF307" s="18"/>
      <c r="DG307" s="18"/>
      <c r="DH307" s="19"/>
      <c r="DI307" s="18"/>
    </row>
    <row r="308" spans="1:113" s="155" customFormat="1" ht="34.35" customHeight="1">
      <c r="A308" s="37" t="s">
        <v>517</v>
      </c>
      <c r="B308" s="42" t="s">
        <v>518</v>
      </c>
      <c r="C308" s="39" t="s">
        <v>516</v>
      </c>
      <c r="D308" s="48">
        <v>0.36212</v>
      </c>
      <c r="E308" s="49">
        <v>0.36212</v>
      </c>
      <c r="F308" s="42">
        <f t="shared" si="18"/>
        <v>0</v>
      </c>
      <c r="G308" s="42">
        <f t="shared" si="19"/>
        <v>0</v>
      </c>
      <c r="H308" s="42"/>
      <c r="I308" s="42"/>
      <c r="J308" s="42"/>
      <c r="K308" s="42"/>
      <c r="L308" s="42"/>
      <c r="M308" s="42"/>
      <c r="N308" s="42"/>
      <c r="O308" s="42"/>
      <c r="P308" s="42"/>
      <c r="Q308" s="42"/>
      <c r="R308" s="42"/>
      <c r="S308" s="42"/>
      <c r="T308" s="42"/>
      <c r="U308" s="42"/>
      <c r="V308" s="42"/>
      <c r="W308" s="42"/>
      <c r="X308" s="42"/>
      <c r="Y308" s="42"/>
      <c r="Z308" s="42"/>
      <c r="AA308" s="42"/>
      <c r="AB308" s="42"/>
      <c r="AC308" s="42"/>
      <c r="AD308" s="42"/>
      <c r="AE308" s="42"/>
      <c r="AF308" s="42"/>
      <c r="AG308" s="42"/>
      <c r="AH308" s="42"/>
      <c r="AI308" s="42"/>
      <c r="AJ308" s="42"/>
      <c r="AK308" s="42"/>
      <c r="AL308" s="42"/>
      <c r="AM308" s="42"/>
      <c r="AN308" s="42"/>
      <c r="AO308" s="42"/>
      <c r="AP308" s="42"/>
      <c r="AQ308" s="42"/>
      <c r="AR308" s="42"/>
      <c r="AS308" s="42"/>
      <c r="AT308" s="42"/>
      <c r="AU308" s="42"/>
      <c r="AV308" s="42"/>
      <c r="AW308" s="42"/>
      <c r="AX308" s="42"/>
      <c r="AY308" s="42"/>
      <c r="AZ308" s="42"/>
      <c r="BA308" s="42"/>
      <c r="BB308" s="42"/>
      <c r="BC308" s="42"/>
      <c r="BD308" s="42"/>
      <c r="BE308" s="42"/>
      <c r="BF308" s="42"/>
      <c r="BG308" s="42"/>
      <c r="BH308" s="42"/>
      <c r="BI308" s="42"/>
      <c r="BJ308" s="42"/>
      <c r="BK308" s="42"/>
      <c r="BL308" s="42"/>
      <c r="BM308" s="42"/>
      <c r="BN308" s="42"/>
      <c r="BO308" s="42"/>
      <c r="BP308" s="42"/>
      <c r="BQ308" s="42"/>
      <c r="BR308" s="42"/>
      <c r="BS308" s="42"/>
      <c r="BT308" s="42"/>
      <c r="BU308" s="42"/>
      <c r="BV308" s="42"/>
      <c r="BW308" s="42"/>
      <c r="BX308" s="42"/>
      <c r="BY308" s="42"/>
      <c r="BZ308" s="42"/>
      <c r="CA308" s="42"/>
      <c r="CB308" s="42"/>
      <c r="CC308" s="42"/>
      <c r="CD308" s="42"/>
      <c r="CE308" s="42"/>
      <c r="CF308" s="42"/>
      <c r="CG308" s="42"/>
      <c r="CH308" s="42"/>
      <c r="CI308" s="42"/>
      <c r="CJ308" s="42"/>
      <c r="CK308" s="42"/>
      <c r="CL308" s="42"/>
      <c r="CM308" s="42"/>
      <c r="CN308" s="42"/>
      <c r="CO308" s="42"/>
      <c r="CP308" s="42"/>
      <c r="CQ308" s="42"/>
      <c r="CR308" s="42"/>
      <c r="CS308" s="42"/>
      <c r="CT308" s="42"/>
      <c r="CU308" s="42"/>
      <c r="CV308" s="42"/>
      <c r="CW308" s="42"/>
      <c r="CX308" s="42"/>
      <c r="CY308" s="42"/>
      <c r="CZ308" s="42"/>
      <c r="DA308" s="42"/>
      <c r="DB308" s="42"/>
      <c r="DC308" s="42"/>
      <c r="DD308" s="42"/>
      <c r="DE308" s="42"/>
      <c r="DF308" s="42"/>
      <c r="DG308" s="42"/>
      <c r="DH308" s="154"/>
      <c r="DI308" s="42"/>
    </row>
    <row r="309" spans="1:113" s="155" customFormat="1" ht="32.450000000000003" customHeight="1">
      <c r="A309" s="37" t="s">
        <v>519</v>
      </c>
      <c r="B309" s="42" t="s">
        <v>520</v>
      </c>
      <c r="C309" s="54" t="s">
        <v>135</v>
      </c>
      <c r="D309" s="48">
        <v>1724.71</v>
      </c>
      <c r="E309" s="49">
        <v>1724.71</v>
      </c>
      <c r="F309" s="42">
        <f t="shared" si="18"/>
        <v>0</v>
      </c>
      <c r="G309" s="42">
        <f t="shared" si="19"/>
        <v>0</v>
      </c>
      <c r="H309" s="42"/>
      <c r="I309" s="42"/>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42"/>
      <c r="AH309" s="42"/>
      <c r="AI309" s="42"/>
      <c r="AJ309" s="42"/>
      <c r="AK309" s="42"/>
      <c r="AL309" s="42"/>
      <c r="AM309" s="42"/>
      <c r="AN309" s="42"/>
      <c r="AO309" s="42"/>
      <c r="AP309" s="42"/>
      <c r="AQ309" s="42"/>
      <c r="AR309" s="42"/>
      <c r="AS309" s="42"/>
      <c r="AT309" s="42"/>
      <c r="AU309" s="42"/>
      <c r="AV309" s="42"/>
      <c r="AW309" s="42"/>
      <c r="AX309" s="42"/>
      <c r="AY309" s="42"/>
      <c r="AZ309" s="42"/>
      <c r="BA309" s="42"/>
      <c r="BB309" s="42"/>
      <c r="BC309" s="42"/>
      <c r="BD309" s="42"/>
      <c r="BE309" s="42"/>
      <c r="BF309" s="42"/>
      <c r="BG309" s="42"/>
      <c r="BH309" s="42"/>
      <c r="BI309" s="42"/>
      <c r="BJ309" s="42"/>
      <c r="BK309" s="42"/>
      <c r="BL309" s="42"/>
      <c r="BM309" s="42"/>
      <c r="BN309" s="42"/>
      <c r="BO309" s="42"/>
      <c r="BP309" s="42"/>
      <c r="BQ309" s="42"/>
      <c r="BR309" s="42"/>
      <c r="BS309" s="42"/>
      <c r="BT309" s="42"/>
      <c r="BU309" s="42"/>
      <c r="BV309" s="42"/>
      <c r="BW309" s="42"/>
      <c r="BX309" s="42"/>
      <c r="BY309" s="42"/>
      <c r="BZ309" s="42"/>
      <c r="CA309" s="42"/>
      <c r="CB309" s="42"/>
      <c r="CC309" s="42"/>
      <c r="CD309" s="42"/>
      <c r="CE309" s="42"/>
      <c r="CF309" s="42"/>
      <c r="CG309" s="42"/>
      <c r="CH309" s="42"/>
      <c r="CI309" s="42"/>
      <c r="CJ309" s="42"/>
      <c r="CK309" s="42"/>
      <c r="CL309" s="42"/>
      <c r="CM309" s="42"/>
      <c r="CN309" s="42"/>
      <c r="CO309" s="42"/>
      <c r="CP309" s="42"/>
      <c r="CQ309" s="42"/>
      <c r="CR309" s="42"/>
      <c r="CS309" s="42"/>
      <c r="CT309" s="42"/>
      <c r="CU309" s="42"/>
      <c r="CV309" s="42"/>
      <c r="CW309" s="42"/>
      <c r="CX309" s="42"/>
      <c r="CY309" s="42"/>
      <c r="CZ309" s="42"/>
      <c r="DA309" s="42"/>
      <c r="DB309" s="42"/>
      <c r="DC309" s="42"/>
      <c r="DD309" s="42"/>
      <c r="DE309" s="42"/>
      <c r="DF309" s="42"/>
      <c r="DG309" s="42"/>
      <c r="DH309" s="154"/>
      <c r="DI309" s="42"/>
    </row>
    <row r="310" spans="1:113" s="155" customFormat="1" ht="14.85" customHeight="1">
      <c r="A310" s="37" t="s">
        <v>521</v>
      </c>
      <c r="B310" s="42" t="s">
        <v>522</v>
      </c>
      <c r="C310" s="54" t="s">
        <v>135</v>
      </c>
      <c r="D310" s="48">
        <v>813.03</v>
      </c>
      <c r="E310" s="49">
        <v>813.03</v>
      </c>
      <c r="F310" s="42">
        <f t="shared" si="18"/>
        <v>0</v>
      </c>
      <c r="G310" s="42">
        <f t="shared" si="19"/>
        <v>0</v>
      </c>
      <c r="H310" s="42"/>
      <c r="I310" s="42"/>
      <c r="J310" s="42"/>
      <c r="K310" s="42"/>
      <c r="L310" s="42"/>
      <c r="M310" s="42"/>
      <c r="N310" s="42"/>
      <c r="O310" s="42"/>
      <c r="P310" s="42"/>
      <c r="Q310" s="42"/>
      <c r="R310" s="42"/>
      <c r="S310" s="42"/>
      <c r="T310" s="42"/>
      <c r="U310" s="42"/>
      <c r="V310" s="42"/>
      <c r="W310" s="42"/>
      <c r="X310" s="42"/>
      <c r="Y310" s="42"/>
      <c r="Z310" s="42"/>
      <c r="AA310" s="42"/>
      <c r="AB310" s="42"/>
      <c r="AC310" s="42"/>
      <c r="AD310" s="42"/>
      <c r="AE310" s="42"/>
      <c r="AF310" s="42"/>
      <c r="AG310" s="42"/>
      <c r="AH310" s="42"/>
      <c r="AI310" s="42"/>
      <c r="AJ310" s="42"/>
      <c r="AK310" s="42"/>
      <c r="AL310" s="42"/>
      <c r="AM310" s="42"/>
      <c r="AN310" s="42"/>
      <c r="AO310" s="42"/>
      <c r="AP310" s="42"/>
      <c r="AQ310" s="42"/>
      <c r="AR310" s="42"/>
      <c r="AS310" s="42"/>
      <c r="AT310" s="42"/>
      <c r="AU310" s="42"/>
      <c r="AV310" s="42"/>
      <c r="AW310" s="42"/>
      <c r="AX310" s="42"/>
      <c r="AY310" s="42"/>
      <c r="AZ310" s="42"/>
      <c r="BA310" s="42"/>
      <c r="BB310" s="42"/>
      <c r="BC310" s="42"/>
      <c r="BD310" s="42"/>
      <c r="BE310" s="42"/>
      <c r="BF310" s="42"/>
      <c r="BG310" s="42"/>
      <c r="BH310" s="42"/>
      <c r="BI310" s="42"/>
      <c r="BJ310" s="42"/>
      <c r="BK310" s="42"/>
      <c r="BL310" s="42"/>
      <c r="BM310" s="42"/>
      <c r="BN310" s="42"/>
      <c r="BO310" s="42"/>
      <c r="BP310" s="42"/>
      <c r="BQ310" s="42"/>
      <c r="BR310" s="42"/>
      <c r="BS310" s="42"/>
      <c r="BT310" s="42"/>
      <c r="BU310" s="42"/>
      <c r="BV310" s="42"/>
      <c r="BW310" s="42"/>
      <c r="BX310" s="42"/>
      <c r="BY310" s="42"/>
      <c r="BZ310" s="42"/>
      <c r="CA310" s="42"/>
      <c r="CB310" s="42"/>
      <c r="CC310" s="42"/>
      <c r="CD310" s="42"/>
      <c r="CE310" s="42"/>
      <c r="CF310" s="42"/>
      <c r="CG310" s="42"/>
      <c r="CH310" s="42"/>
      <c r="CI310" s="42"/>
      <c r="CJ310" s="42"/>
      <c r="CK310" s="42"/>
      <c r="CL310" s="42"/>
      <c r="CM310" s="42"/>
      <c r="CN310" s="42"/>
      <c r="CO310" s="42"/>
      <c r="CP310" s="42"/>
      <c r="CQ310" s="42"/>
      <c r="CR310" s="42"/>
      <c r="CS310" s="42"/>
      <c r="CT310" s="42"/>
      <c r="CU310" s="42"/>
      <c r="CV310" s="42"/>
      <c r="CW310" s="42"/>
      <c r="CX310" s="42"/>
      <c r="CY310" s="42"/>
      <c r="CZ310" s="42"/>
      <c r="DA310" s="42"/>
      <c r="DB310" s="42"/>
      <c r="DC310" s="42"/>
      <c r="DD310" s="42"/>
      <c r="DE310" s="42"/>
      <c r="DF310" s="42"/>
      <c r="DG310" s="42"/>
      <c r="DH310" s="154"/>
      <c r="DI310" s="42"/>
    </row>
    <row r="311" spans="1:113" s="155" customFormat="1" ht="26.85" customHeight="1">
      <c r="A311" s="37" t="s">
        <v>523</v>
      </c>
      <c r="B311" s="43" t="s">
        <v>524</v>
      </c>
      <c r="C311" s="54" t="s">
        <v>151</v>
      </c>
      <c r="D311" s="48">
        <v>375.44</v>
      </c>
      <c r="E311" s="49">
        <v>375.44</v>
      </c>
      <c r="F311" s="42">
        <f t="shared" si="18"/>
        <v>4</v>
      </c>
      <c r="G311" s="42">
        <f t="shared" si="19"/>
        <v>1501.76</v>
      </c>
      <c r="H311" s="42"/>
      <c r="I311" s="42"/>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c r="AG311" s="42"/>
      <c r="AH311" s="42"/>
      <c r="AI311" s="42"/>
      <c r="AJ311" s="42"/>
      <c r="AK311" s="42"/>
      <c r="AL311" s="42"/>
      <c r="AM311" s="42"/>
      <c r="AN311" s="42"/>
      <c r="AO311" s="42"/>
      <c r="AP311" s="42"/>
      <c r="AQ311" s="42"/>
      <c r="AR311" s="42"/>
      <c r="AS311" s="42"/>
      <c r="AT311" s="42"/>
      <c r="AU311" s="42"/>
      <c r="AV311" s="42"/>
      <c r="AW311" s="42"/>
      <c r="AX311" s="42"/>
      <c r="AY311" s="42"/>
      <c r="AZ311" s="42"/>
      <c r="BA311" s="42"/>
      <c r="BB311" s="42"/>
      <c r="BC311" s="42"/>
      <c r="BD311" s="42"/>
      <c r="BE311" s="42"/>
      <c r="BF311" s="42"/>
      <c r="BG311" s="42"/>
      <c r="BH311" s="42"/>
      <c r="BI311" s="42"/>
      <c r="BJ311" s="42"/>
      <c r="BK311" s="42"/>
      <c r="BL311" s="42"/>
      <c r="BM311" s="42"/>
      <c r="BN311" s="42"/>
      <c r="BO311" s="42"/>
      <c r="BP311" s="42"/>
      <c r="BQ311" s="42"/>
      <c r="BR311" s="42"/>
      <c r="BS311" s="42"/>
      <c r="BT311" s="42"/>
      <c r="BU311" s="42"/>
      <c r="BV311" s="42"/>
      <c r="BW311" s="42"/>
      <c r="BX311" s="42"/>
      <c r="BY311" s="42"/>
      <c r="BZ311" s="42"/>
      <c r="CA311" s="42"/>
      <c r="CB311" s="42"/>
      <c r="CC311" s="42"/>
      <c r="CD311" s="42"/>
      <c r="CE311" s="42"/>
      <c r="CF311" s="42"/>
      <c r="CG311" s="42"/>
      <c r="CH311" s="42">
        <v>4</v>
      </c>
      <c r="CI311" s="42"/>
      <c r="CJ311" s="42"/>
      <c r="CK311" s="42"/>
      <c r="CL311" s="42"/>
      <c r="CM311" s="42"/>
      <c r="CN311" s="42"/>
      <c r="CO311" s="42"/>
      <c r="CP311" s="42"/>
      <c r="CQ311" s="42"/>
      <c r="CR311" s="42"/>
      <c r="CS311" s="42"/>
      <c r="CT311" s="42"/>
      <c r="CU311" s="42"/>
      <c r="CV311" s="42"/>
      <c r="CW311" s="42"/>
      <c r="CX311" s="42"/>
      <c r="CY311" s="42"/>
      <c r="CZ311" s="42"/>
      <c r="DA311" s="42"/>
      <c r="DB311" s="42"/>
      <c r="DC311" s="42"/>
      <c r="DD311" s="42"/>
      <c r="DE311" s="42"/>
      <c r="DF311" s="42"/>
      <c r="DG311" s="42"/>
      <c r="DH311" s="154"/>
      <c r="DI311" s="42"/>
    </row>
    <row r="312" spans="1:113" s="155" customFormat="1" ht="34.35" customHeight="1">
      <c r="A312" s="37" t="s">
        <v>525</v>
      </c>
      <c r="B312" s="42" t="s">
        <v>526</v>
      </c>
      <c r="C312" s="39" t="s">
        <v>516</v>
      </c>
      <c r="D312" s="48">
        <v>0.02</v>
      </c>
      <c r="E312" s="49">
        <v>0.02</v>
      </c>
      <c r="F312" s="42">
        <f t="shared" si="18"/>
        <v>0</v>
      </c>
      <c r="G312" s="42">
        <f t="shared" si="19"/>
        <v>0</v>
      </c>
      <c r="H312" s="42"/>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2"/>
      <c r="AH312" s="42"/>
      <c r="AI312" s="42"/>
      <c r="AJ312" s="42"/>
      <c r="AK312" s="42"/>
      <c r="AL312" s="42"/>
      <c r="AM312" s="42"/>
      <c r="AN312" s="42"/>
      <c r="AO312" s="42"/>
      <c r="AP312" s="42"/>
      <c r="AQ312" s="42"/>
      <c r="AR312" s="42"/>
      <c r="AS312" s="42"/>
      <c r="AT312" s="42"/>
      <c r="AU312" s="42"/>
      <c r="AV312" s="42"/>
      <c r="AW312" s="42"/>
      <c r="AX312" s="42"/>
      <c r="AY312" s="42"/>
      <c r="AZ312" s="42"/>
      <c r="BA312" s="42"/>
      <c r="BB312" s="42"/>
      <c r="BC312" s="42"/>
      <c r="BD312" s="42"/>
      <c r="BE312" s="42"/>
      <c r="BF312" s="42"/>
      <c r="BG312" s="42"/>
      <c r="BH312" s="42"/>
      <c r="BI312" s="42"/>
      <c r="BJ312" s="42"/>
      <c r="BK312" s="42"/>
      <c r="BL312" s="42"/>
      <c r="BM312" s="42"/>
      <c r="BN312" s="42"/>
      <c r="BO312" s="42"/>
      <c r="BP312" s="42"/>
      <c r="BQ312" s="42"/>
      <c r="BR312" s="42"/>
      <c r="BS312" s="42"/>
      <c r="BT312" s="42"/>
      <c r="BU312" s="42"/>
      <c r="BV312" s="42"/>
      <c r="BW312" s="42"/>
      <c r="BX312" s="42"/>
      <c r="BY312" s="42"/>
      <c r="BZ312" s="42"/>
      <c r="CA312" s="42"/>
      <c r="CB312" s="42"/>
      <c r="CC312" s="42"/>
      <c r="CD312" s="42"/>
      <c r="CE312" s="42"/>
      <c r="CF312" s="42"/>
      <c r="CG312" s="42"/>
      <c r="CH312" s="42"/>
      <c r="CI312" s="42"/>
      <c r="CJ312" s="42"/>
      <c r="CK312" s="42"/>
      <c r="CL312" s="42"/>
      <c r="CM312" s="42"/>
      <c r="CN312" s="42"/>
      <c r="CO312" s="42"/>
      <c r="CP312" s="42"/>
      <c r="CQ312" s="42"/>
      <c r="CR312" s="42"/>
      <c r="CS312" s="42"/>
      <c r="CT312" s="42"/>
      <c r="CU312" s="42"/>
      <c r="CV312" s="42"/>
      <c r="CW312" s="42"/>
      <c r="CX312" s="42"/>
      <c r="CY312" s="42"/>
      <c r="CZ312" s="42"/>
      <c r="DA312" s="42"/>
      <c r="DB312" s="42"/>
      <c r="DC312" s="42"/>
      <c r="DD312" s="42"/>
      <c r="DE312" s="42"/>
      <c r="DF312" s="42"/>
      <c r="DG312" s="42"/>
      <c r="DH312" s="154"/>
      <c r="DI312" s="42"/>
    </row>
    <row r="313" spans="1:113" s="155" customFormat="1" ht="26.85" customHeight="1">
      <c r="A313" s="53" t="s">
        <v>527</v>
      </c>
      <c r="B313" s="38" t="s">
        <v>528</v>
      </c>
      <c r="C313" s="54"/>
      <c r="D313" s="48"/>
      <c r="E313" s="49"/>
      <c r="F313" s="42">
        <f t="shared" si="18"/>
        <v>0</v>
      </c>
      <c r="G313" s="42">
        <f t="shared" si="19"/>
        <v>0</v>
      </c>
      <c r="H313" s="42"/>
      <c r="I313" s="42"/>
      <c r="J313" s="42"/>
      <c r="K313" s="42"/>
      <c r="L313" s="42"/>
      <c r="M313" s="42"/>
      <c r="N313" s="42"/>
      <c r="O313" s="42"/>
      <c r="P313" s="42"/>
      <c r="Q313" s="42"/>
      <c r="R313" s="42"/>
      <c r="S313" s="42"/>
      <c r="T313" s="42"/>
      <c r="U313" s="42"/>
      <c r="V313" s="42"/>
      <c r="W313" s="42"/>
      <c r="X313" s="42"/>
      <c r="Y313" s="42"/>
      <c r="Z313" s="42"/>
      <c r="AA313" s="42"/>
      <c r="AB313" s="42"/>
      <c r="AC313" s="42"/>
      <c r="AD313" s="42"/>
      <c r="AE313" s="42"/>
      <c r="AF313" s="42"/>
      <c r="AG313" s="42"/>
      <c r="AH313" s="42"/>
      <c r="AI313" s="42"/>
      <c r="AJ313" s="42"/>
      <c r="AK313" s="42"/>
      <c r="AL313" s="42"/>
      <c r="AM313" s="42"/>
      <c r="AN313" s="42"/>
      <c r="AO313" s="42"/>
      <c r="AP313" s="42"/>
      <c r="AQ313" s="42"/>
      <c r="AR313" s="42"/>
      <c r="AS313" s="42"/>
      <c r="AT313" s="42"/>
      <c r="AU313" s="42"/>
      <c r="AV313" s="42"/>
      <c r="AW313" s="42"/>
      <c r="AX313" s="42"/>
      <c r="AY313" s="42"/>
      <c r="AZ313" s="42"/>
      <c r="BA313" s="42"/>
      <c r="BB313" s="42"/>
      <c r="BC313" s="42"/>
      <c r="BD313" s="42"/>
      <c r="BE313" s="42"/>
      <c r="BF313" s="42"/>
      <c r="BG313" s="42"/>
      <c r="BH313" s="42"/>
      <c r="BI313" s="42"/>
      <c r="BJ313" s="42"/>
      <c r="BK313" s="42"/>
      <c r="BL313" s="42"/>
      <c r="BM313" s="42"/>
      <c r="BN313" s="42"/>
      <c r="BO313" s="42"/>
      <c r="BP313" s="42"/>
      <c r="BQ313" s="42"/>
      <c r="BR313" s="42"/>
      <c r="BS313" s="42"/>
      <c r="BT313" s="42"/>
      <c r="BU313" s="42"/>
      <c r="BV313" s="42"/>
      <c r="BW313" s="42"/>
      <c r="BX313" s="42"/>
      <c r="BY313" s="42"/>
      <c r="BZ313" s="42"/>
      <c r="CA313" s="42"/>
      <c r="CB313" s="42"/>
      <c r="CC313" s="42"/>
      <c r="CD313" s="42"/>
      <c r="CE313" s="42"/>
      <c r="CF313" s="42"/>
      <c r="CG313" s="42"/>
      <c r="CH313" s="42"/>
      <c r="CI313" s="42"/>
      <c r="CJ313" s="42"/>
      <c r="CK313" s="42"/>
      <c r="CL313" s="42"/>
      <c r="CM313" s="42"/>
      <c r="CN313" s="42"/>
      <c r="CO313" s="42"/>
      <c r="CP313" s="42"/>
      <c r="CQ313" s="42"/>
      <c r="CR313" s="42"/>
      <c r="CS313" s="42"/>
      <c r="CT313" s="42"/>
      <c r="CU313" s="42"/>
      <c r="CV313" s="42"/>
      <c r="CW313" s="42"/>
      <c r="CX313" s="42"/>
      <c r="CY313" s="42"/>
      <c r="CZ313" s="42"/>
      <c r="DA313" s="42"/>
      <c r="DB313" s="42"/>
      <c r="DC313" s="42"/>
      <c r="DD313" s="42"/>
      <c r="DE313" s="42"/>
      <c r="DF313" s="42"/>
      <c r="DG313" s="42"/>
      <c r="DH313" s="154"/>
      <c r="DI313" s="42"/>
    </row>
    <row r="314" spans="1:113" s="159" customFormat="1" ht="14.85" customHeight="1">
      <c r="A314" s="72" t="s">
        <v>529</v>
      </c>
      <c r="B314" s="61" t="s">
        <v>530</v>
      </c>
      <c r="C314" s="117" t="s">
        <v>151</v>
      </c>
      <c r="D314" s="70">
        <v>72.761713600000007</v>
      </c>
      <c r="E314" s="71">
        <v>72.761713600000007</v>
      </c>
      <c r="F314" s="61">
        <f t="shared" si="18"/>
        <v>0</v>
      </c>
      <c r="G314" s="61">
        <f t="shared" si="19"/>
        <v>0</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c r="BN314" s="61"/>
      <c r="BO314" s="61"/>
      <c r="BP314" s="61"/>
      <c r="BQ314" s="61"/>
      <c r="BR314" s="61"/>
      <c r="BS314" s="61"/>
      <c r="BT314" s="61"/>
      <c r="BU314" s="61"/>
      <c r="BV314" s="61"/>
      <c r="BW314" s="61"/>
      <c r="BX314" s="61"/>
      <c r="BY314" s="61"/>
      <c r="BZ314" s="61"/>
      <c r="CA314" s="61"/>
      <c r="CB314" s="61"/>
      <c r="CC314" s="61"/>
      <c r="CD314" s="61"/>
      <c r="CE314" s="61"/>
      <c r="CF314" s="61"/>
      <c r="CG314" s="61"/>
      <c r="CH314" s="61"/>
      <c r="CI314" s="61"/>
      <c r="CJ314" s="61"/>
      <c r="CK314" s="61"/>
      <c r="CL314" s="61"/>
      <c r="CM314" s="61"/>
      <c r="CN314" s="61"/>
      <c r="CO314" s="61"/>
      <c r="CP314" s="61"/>
      <c r="CQ314" s="61"/>
      <c r="CR314" s="61"/>
      <c r="CS314" s="61"/>
      <c r="CT314" s="61"/>
      <c r="CU314" s="61"/>
      <c r="CV314" s="61"/>
      <c r="CW314" s="61"/>
      <c r="CX314" s="61"/>
      <c r="CY314" s="61"/>
      <c r="CZ314" s="61"/>
      <c r="DA314" s="61"/>
      <c r="DB314" s="61"/>
      <c r="DC314" s="61"/>
      <c r="DD314" s="61"/>
      <c r="DE314" s="61"/>
      <c r="DF314" s="61"/>
      <c r="DG314" s="61"/>
      <c r="DH314" s="158"/>
      <c r="DI314" s="61"/>
    </row>
    <row r="315" spans="1:113" s="159" customFormat="1" ht="14.85" customHeight="1">
      <c r="A315" s="72" t="s">
        <v>531</v>
      </c>
      <c r="B315" s="61" t="s">
        <v>532</v>
      </c>
      <c r="C315" s="117" t="s">
        <v>151</v>
      </c>
      <c r="D315" s="70">
        <v>1612.5974028000003</v>
      </c>
      <c r="E315" s="71">
        <v>1612.5974028000003</v>
      </c>
      <c r="F315" s="61">
        <f t="shared" si="18"/>
        <v>0</v>
      </c>
      <c r="G315" s="61">
        <f t="shared" si="19"/>
        <v>0</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c r="BN315" s="61"/>
      <c r="BO315" s="61"/>
      <c r="BP315" s="61"/>
      <c r="BQ315" s="61"/>
      <c r="BR315" s="61"/>
      <c r="BS315" s="61"/>
      <c r="BT315" s="61"/>
      <c r="BU315" s="61"/>
      <c r="BV315" s="61"/>
      <c r="BW315" s="61"/>
      <c r="BX315" s="61"/>
      <c r="BY315" s="61"/>
      <c r="BZ315" s="61"/>
      <c r="CA315" s="61"/>
      <c r="CB315" s="61"/>
      <c r="CC315" s="61"/>
      <c r="CD315" s="61"/>
      <c r="CE315" s="61"/>
      <c r="CF315" s="61"/>
      <c r="CG315" s="61"/>
      <c r="CH315" s="61"/>
      <c r="CI315" s="61"/>
      <c r="CJ315" s="61"/>
      <c r="CK315" s="61"/>
      <c r="CL315" s="61"/>
      <c r="CM315" s="61"/>
      <c r="CN315" s="61"/>
      <c r="CO315" s="61"/>
      <c r="CP315" s="61"/>
      <c r="CQ315" s="61"/>
      <c r="CR315" s="61"/>
      <c r="CS315" s="61"/>
      <c r="CT315" s="61"/>
      <c r="CU315" s="61"/>
      <c r="CV315" s="61"/>
      <c r="CW315" s="61"/>
      <c r="CX315" s="61"/>
      <c r="CY315" s="61"/>
      <c r="CZ315" s="61"/>
      <c r="DA315" s="61"/>
      <c r="DB315" s="61"/>
      <c r="DC315" s="61"/>
      <c r="DD315" s="61"/>
      <c r="DE315" s="61"/>
      <c r="DF315" s="61"/>
      <c r="DG315" s="61"/>
      <c r="DH315" s="158"/>
      <c r="DI315" s="61"/>
    </row>
    <row r="316" spans="1:113" s="155" customFormat="1" ht="50.65" customHeight="1">
      <c r="A316" s="37" t="s">
        <v>533</v>
      </c>
      <c r="B316" s="43" t="s">
        <v>534</v>
      </c>
      <c r="C316" s="54" t="s">
        <v>130</v>
      </c>
      <c r="D316" s="48">
        <v>320.23581519999999</v>
      </c>
      <c r="E316" s="49">
        <v>320.23581519999999</v>
      </c>
      <c r="F316" s="42">
        <f t="shared" si="18"/>
        <v>24</v>
      </c>
      <c r="G316" s="42">
        <f t="shared" si="19"/>
        <v>7685.6595648000002</v>
      </c>
      <c r="H316" s="42"/>
      <c r="I316" s="42"/>
      <c r="J316" s="42"/>
      <c r="K316" s="42"/>
      <c r="L316" s="42"/>
      <c r="M316" s="42"/>
      <c r="N316" s="42"/>
      <c r="O316" s="42"/>
      <c r="P316" s="42"/>
      <c r="Q316" s="42"/>
      <c r="R316" s="42"/>
      <c r="S316" s="42"/>
      <c r="T316" s="42"/>
      <c r="U316" s="42"/>
      <c r="V316" s="42"/>
      <c r="W316" s="42"/>
      <c r="X316" s="42"/>
      <c r="Y316" s="42"/>
      <c r="Z316" s="42"/>
      <c r="AA316" s="42"/>
      <c r="AB316" s="42"/>
      <c r="AC316" s="42"/>
      <c r="AD316" s="42"/>
      <c r="AE316" s="42"/>
      <c r="AF316" s="42"/>
      <c r="AG316" s="42"/>
      <c r="AH316" s="42"/>
      <c r="AI316" s="42"/>
      <c r="AJ316" s="42"/>
      <c r="AK316" s="42"/>
      <c r="AL316" s="42"/>
      <c r="AM316" s="42"/>
      <c r="AN316" s="42"/>
      <c r="AO316" s="42"/>
      <c r="AP316" s="42"/>
      <c r="AQ316" s="42"/>
      <c r="AR316" s="42"/>
      <c r="AS316" s="42"/>
      <c r="AT316" s="42"/>
      <c r="AU316" s="42"/>
      <c r="AV316" s="42"/>
      <c r="AW316" s="42"/>
      <c r="AX316" s="42"/>
      <c r="AY316" s="42"/>
      <c r="AZ316" s="42"/>
      <c r="BA316" s="42"/>
      <c r="BB316" s="42"/>
      <c r="BC316" s="42"/>
      <c r="BD316" s="42"/>
      <c r="BE316" s="42"/>
      <c r="BF316" s="42"/>
      <c r="BG316" s="42"/>
      <c r="BH316" s="42"/>
      <c r="BI316" s="42"/>
      <c r="BJ316" s="42"/>
      <c r="BK316" s="42"/>
      <c r="BL316" s="42"/>
      <c r="BM316" s="42"/>
      <c r="BN316" s="42"/>
      <c r="BO316" s="42"/>
      <c r="BP316" s="42"/>
      <c r="BQ316" s="42"/>
      <c r="BR316" s="42"/>
      <c r="BS316" s="42"/>
      <c r="BT316" s="42"/>
      <c r="BU316" s="42"/>
      <c r="BV316" s="42"/>
      <c r="BW316" s="42">
        <v>5</v>
      </c>
      <c r="BX316" s="42"/>
      <c r="BY316" s="42"/>
      <c r="BZ316" s="42"/>
      <c r="CA316" s="42"/>
      <c r="CB316" s="42"/>
      <c r="CC316" s="42"/>
      <c r="CD316" s="42"/>
      <c r="CE316" s="42"/>
      <c r="CF316" s="42"/>
      <c r="CG316" s="42"/>
      <c r="CH316" s="42"/>
      <c r="CI316" s="42"/>
      <c r="CJ316" s="42"/>
      <c r="CK316" s="42"/>
      <c r="CL316" s="42">
        <v>4</v>
      </c>
      <c r="CM316" s="42"/>
      <c r="CN316" s="42">
        <v>6</v>
      </c>
      <c r="CO316" s="42"/>
      <c r="CP316" s="42">
        <v>4</v>
      </c>
      <c r="CQ316" s="42"/>
      <c r="CR316" s="42"/>
      <c r="CS316" s="42"/>
      <c r="CT316" s="42"/>
      <c r="CU316" s="42"/>
      <c r="CV316" s="42"/>
      <c r="CW316" s="42">
        <v>5</v>
      </c>
      <c r="CX316" s="42"/>
      <c r="CY316" s="42"/>
      <c r="CZ316" s="42"/>
      <c r="DA316" s="42"/>
      <c r="DB316" s="42"/>
      <c r="DC316" s="42"/>
      <c r="DD316" s="42"/>
      <c r="DE316" s="42"/>
      <c r="DF316" s="42"/>
      <c r="DG316" s="42"/>
      <c r="DH316" s="154"/>
      <c r="DI316" s="42"/>
    </row>
    <row r="317" spans="1:113" ht="38.85" customHeight="1">
      <c r="A317" s="62" t="s">
        <v>535</v>
      </c>
      <c r="B317" s="63" t="s">
        <v>536</v>
      </c>
      <c r="C317" s="116"/>
      <c r="D317" s="65"/>
      <c r="E317" s="66"/>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c r="CA317" s="18"/>
      <c r="CB317" s="18"/>
      <c r="CC317" s="18"/>
      <c r="CD317" s="18"/>
      <c r="CE317" s="18"/>
      <c r="CF317" s="18"/>
      <c r="CG317" s="18"/>
      <c r="CH317" s="18"/>
      <c r="CI317" s="18"/>
      <c r="CJ317" s="18"/>
      <c r="CK317" s="18"/>
      <c r="CL317" s="18"/>
      <c r="CM317" s="18"/>
      <c r="CN317" s="18"/>
      <c r="CO317" s="18"/>
      <c r="CP317" s="18"/>
      <c r="CQ317" s="18"/>
      <c r="CR317" s="18"/>
      <c r="CS317" s="18"/>
      <c r="CT317" s="18"/>
      <c r="CU317" s="18"/>
      <c r="CV317" s="18"/>
      <c r="CW317" s="18"/>
      <c r="CX317" s="18"/>
      <c r="CY317" s="18"/>
      <c r="CZ317" s="18"/>
      <c r="DA317" s="18"/>
      <c r="DB317" s="18"/>
      <c r="DC317" s="18"/>
      <c r="DD317" s="18"/>
      <c r="DE317" s="18"/>
      <c r="DF317" s="18"/>
      <c r="DG317" s="18"/>
      <c r="DH317" s="19"/>
      <c r="DI317" s="18"/>
    </row>
    <row r="318" spans="1:113" ht="34.35" customHeight="1">
      <c r="A318" s="97" t="s">
        <v>537</v>
      </c>
      <c r="B318" s="63" t="s">
        <v>538</v>
      </c>
      <c r="C318" s="64" t="s">
        <v>516</v>
      </c>
      <c r="D318" s="104">
        <v>0.7</v>
      </c>
      <c r="E318" s="96">
        <v>0.7</v>
      </c>
      <c r="F318" s="18">
        <f>SUM(H318:DI318)</f>
        <v>0</v>
      </c>
      <c r="G318" s="18">
        <f>F318*D318</f>
        <v>0</v>
      </c>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c r="CA318" s="18"/>
      <c r="CB318" s="18"/>
      <c r="CC318" s="18"/>
      <c r="CD318" s="18"/>
      <c r="CE318" s="18"/>
      <c r="CF318" s="18"/>
      <c r="CG318" s="18"/>
      <c r="CH318" s="18"/>
      <c r="CI318" s="18"/>
      <c r="CJ318" s="18"/>
      <c r="CK318" s="18"/>
      <c r="CL318" s="18"/>
      <c r="CM318" s="18"/>
      <c r="CN318" s="18"/>
      <c r="CO318" s="18"/>
      <c r="CP318" s="18"/>
      <c r="CQ318" s="18"/>
      <c r="CR318" s="18"/>
      <c r="CS318" s="18"/>
      <c r="CT318" s="18"/>
      <c r="CU318" s="18"/>
      <c r="CV318" s="18"/>
      <c r="CW318" s="18"/>
      <c r="CX318" s="18"/>
      <c r="CY318" s="18"/>
      <c r="CZ318" s="18"/>
      <c r="DA318" s="18"/>
      <c r="DB318" s="18"/>
      <c r="DC318" s="18"/>
      <c r="DD318" s="18"/>
      <c r="DE318" s="18"/>
      <c r="DF318" s="18"/>
      <c r="DG318" s="18"/>
      <c r="DH318" s="19"/>
      <c r="DI318" s="18"/>
    </row>
    <row r="319" spans="1:113" s="159" customFormat="1" ht="41.25" customHeight="1">
      <c r="A319" s="72" t="s">
        <v>539</v>
      </c>
      <c r="B319" s="73" t="s">
        <v>616</v>
      </c>
      <c r="C319" s="117" t="s">
        <v>541</v>
      </c>
      <c r="D319" s="70">
        <v>57.217505200000005</v>
      </c>
      <c r="E319" s="71">
        <v>57.217505200000005</v>
      </c>
      <c r="F319" s="61">
        <f>SUM(H319:DI319)</f>
        <v>70</v>
      </c>
      <c r="G319" s="61">
        <f>F319*D319</f>
        <v>4005.2253640000004</v>
      </c>
      <c r="H319" s="61">
        <v>1</v>
      </c>
      <c r="I319" s="61"/>
      <c r="J319" s="61">
        <v>2</v>
      </c>
      <c r="K319" s="61">
        <v>8</v>
      </c>
      <c r="L319" s="61"/>
      <c r="M319" s="61">
        <v>4</v>
      </c>
      <c r="N319" s="61">
        <v>7</v>
      </c>
      <c r="O319" s="61"/>
      <c r="P319" s="61"/>
      <c r="Q319" s="61"/>
      <c r="R319" s="61"/>
      <c r="S319" s="61"/>
      <c r="T319" s="61">
        <v>2</v>
      </c>
      <c r="U319" s="61"/>
      <c r="V319" s="61"/>
      <c r="W319" s="61"/>
      <c r="X319" s="61">
        <v>2</v>
      </c>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v>2</v>
      </c>
      <c r="AU319" s="61">
        <v>1</v>
      </c>
      <c r="AV319" s="61"/>
      <c r="AW319" s="61"/>
      <c r="AX319" s="61"/>
      <c r="AY319" s="61"/>
      <c r="AZ319" s="61"/>
      <c r="BA319" s="61"/>
      <c r="BB319" s="61"/>
      <c r="BC319" s="61">
        <v>1</v>
      </c>
      <c r="BD319" s="61"/>
      <c r="BE319" s="61">
        <v>1</v>
      </c>
      <c r="BF319" s="61"/>
      <c r="BG319" s="61"/>
      <c r="BH319" s="61"/>
      <c r="BI319" s="61"/>
      <c r="BJ319" s="61"/>
      <c r="BK319" s="61">
        <v>1</v>
      </c>
      <c r="BL319" s="61">
        <v>3</v>
      </c>
      <c r="BM319" s="61"/>
      <c r="BN319" s="61"/>
      <c r="BO319" s="61"/>
      <c r="BP319" s="61">
        <v>1</v>
      </c>
      <c r="BQ319" s="61">
        <v>1</v>
      </c>
      <c r="BR319" s="61"/>
      <c r="BS319" s="61"/>
      <c r="BT319" s="61"/>
      <c r="BU319" s="61"/>
      <c r="BV319" s="61"/>
      <c r="BW319" s="61">
        <v>2</v>
      </c>
      <c r="BX319" s="61">
        <v>2</v>
      </c>
      <c r="BY319" s="61"/>
      <c r="BZ319" s="61">
        <v>4</v>
      </c>
      <c r="CA319" s="61">
        <v>2</v>
      </c>
      <c r="CB319" s="61">
        <v>1</v>
      </c>
      <c r="CC319" s="61"/>
      <c r="CD319" s="61"/>
      <c r="CE319" s="61"/>
      <c r="CF319" s="61"/>
      <c r="CG319" s="61"/>
      <c r="CH319" s="61"/>
      <c r="CI319" s="61"/>
      <c r="CJ319" s="61"/>
      <c r="CK319" s="61"/>
      <c r="CL319" s="61"/>
      <c r="CM319" s="61"/>
      <c r="CN319" s="61"/>
      <c r="CO319" s="61"/>
      <c r="CP319" s="61"/>
      <c r="CQ319" s="61"/>
      <c r="CR319" s="61">
        <v>1</v>
      </c>
      <c r="CS319" s="61">
        <v>5</v>
      </c>
      <c r="CT319" s="61"/>
      <c r="CU319" s="61"/>
      <c r="CV319" s="61">
        <v>2</v>
      </c>
      <c r="CW319" s="61"/>
      <c r="CX319" s="61"/>
      <c r="CY319" s="61">
        <v>3</v>
      </c>
      <c r="CZ319" s="61">
        <v>3</v>
      </c>
      <c r="DA319" s="61">
        <v>2</v>
      </c>
      <c r="DB319" s="61"/>
      <c r="DC319" s="61">
        <v>6</v>
      </c>
      <c r="DD319" s="61"/>
      <c r="DE319" s="61"/>
      <c r="DF319" s="61"/>
      <c r="DG319" s="61"/>
      <c r="DH319" s="158"/>
      <c r="DI319" s="61"/>
    </row>
    <row r="320" spans="1:113" s="25" customFormat="1" ht="26.85" customHeight="1">
      <c r="A320" s="97" t="s">
        <v>542</v>
      </c>
      <c r="B320" s="98" t="s">
        <v>543</v>
      </c>
      <c r="C320" s="116" t="s">
        <v>544</v>
      </c>
      <c r="D320" s="65">
        <v>58.096721600000002</v>
      </c>
      <c r="E320" s="66">
        <v>58.096721600000002</v>
      </c>
      <c r="F320" s="23">
        <f>SUM(H320:DI320)</f>
        <v>0</v>
      </c>
      <c r="G320" s="23">
        <f>F320*D320</f>
        <v>0</v>
      </c>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c r="BI320" s="23"/>
      <c r="BJ320" s="23"/>
      <c r="BK320" s="23"/>
      <c r="BL320" s="23"/>
      <c r="BM320" s="23"/>
      <c r="BN320" s="23"/>
      <c r="BO320" s="23"/>
      <c r="BP320" s="23"/>
      <c r="BQ320" s="23"/>
      <c r="BR320" s="23"/>
      <c r="BS320" s="23"/>
      <c r="BT320" s="23"/>
      <c r="BU320" s="23"/>
      <c r="BV320" s="23"/>
      <c r="BW320" s="23"/>
      <c r="BX320" s="23"/>
      <c r="BY320" s="23"/>
      <c r="BZ320" s="23"/>
      <c r="CA320" s="23"/>
      <c r="CB320" s="23"/>
      <c r="CC320" s="23"/>
      <c r="CD320" s="23"/>
      <c r="CE320" s="23"/>
      <c r="CF320" s="23"/>
      <c r="CG320" s="23"/>
      <c r="CH320" s="23"/>
      <c r="CI320" s="23"/>
      <c r="CJ320" s="23"/>
      <c r="CK320" s="23"/>
      <c r="CL320" s="23"/>
      <c r="CM320" s="23"/>
      <c r="CN320" s="23"/>
      <c r="CO320" s="23"/>
      <c r="CP320" s="23"/>
      <c r="CQ320" s="23"/>
      <c r="CR320" s="23"/>
      <c r="CS320" s="23"/>
      <c r="CT320" s="23"/>
      <c r="CU320" s="23"/>
      <c r="CV320" s="23"/>
      <c r="CW320" s="23"/>
      <c r="CX320" s="23"/>
      <c r="CY320" s="23"/>
      <c r="CZ320" s="23"/>
      <c r="DA320" s="23"/>
      <c r="DB320" s="23"/>
      <c r="DC320" s="23"/>
      <c r="DD320" s="23"/>
      <c r="DE320" s="23"/>
      <c r="DF320" s="23"/>
      <c r="DG320" s="23"/>
      <c r="DH320" s="24"/>
      <c r="DI320" s="23"/>
    </row>
    <row r="321" spans="1:113" s="159" customFormat="1" ht="26.85" customHeight="1">
      <c r="A321" s="72" t="s">
        <v>545</v>
      </c>
      <c r="B321" s="73" t="s">
        <v>546</v>
      </c>
      <c r="C321" s="117" t="s">
        <v>151</v>
      </c>
      <c r="D321" s="70">
        <v>107.85717</v>
      </c>
      <c r="E321" s="71">
        <v>107.85717</v>
      </c>
      <c r="F321" s="61">
        <f>SUM(H321:DI321)</f>
        <v>39</v>
      </c>
      <c r="G321" s="61">
        <f>F321*D321</f>
        <v>4206.4296299999996</v>
      </c>
      <c r="H321" s="61"/>
      <c r="I321" s="61"/>
      <c r="J321" s="61"/>
      <c r="K321" s="61"/>
      <c r="L321" s="61"/>
      <c r="M321" s="61"/>
      <c r="N321" s="61"/>
      <c r="O321" s="61"/>
      <c r="P321" s="61"/>
      <c r="Q321" s="61"/>
      <c r="R321" s="61"/>
      <c r="S321" s="61"/>
      <c r="T321" s="61"/>
      <c r="U321" s="61"/>
      <c r="V321" s="61"/>
      <c r="W321" s="61"/>
      <c r="X321" s="61"/>
      <c r="Y321" s="61"/>
      <c r="Z321" s="61"/>
      <c r="AA321" s="61"/>
      <c r="AB321" s="61"/>
      <c r="AC321" s="61">
        <v>2</v>
      </c>
      <c r="AD321" s="61"/>
      <c r="AE321" s="61"/>
      <c r="AF321" s="61">
        <v>2</v>
      </c>
      <c r="AG321" s="61">
        <v>1</v>
      </c>
      <c r="AH321" s="61"/>
      <c r="AI321" s="61"/>
      <c r="AJ321" s="61"/>
      <c r="AK321" s="61"/>
      <c r="AL321" s="61"/>
      <c r="AM321" s="61"/>
      <c r="AN321" s="61"/>
      <c r="AO321" s="61"/>
      <c r="AP321" s="61"/>
      <c r="AQ321" s="61"/>
      <c r="AR321" s="61"/>
      <c r="AS321" s="61"/>
      <c r="AT321" s="61"/>
      <c r="AU321" s="61"/>
      <c r="AV321" s="61"/>
      <c r="AW321" s="61"/>
      <c r="AX321" s="61"/>
      <c r="AY321" s="61"/>
      <c r="AZ321" s="61"/>
      <c r="BA321" s="61">
        <v>1</v>
      </c>
      <c r="BB321" s="61"/>
      <c r="BC321" s="61"/>
      <c r="BD321" s="61"/>
      <c r="BE321" s="61"/>
      <c r="BF321" s="61"/>
      <c r="BG321" s="61"/>
      <c r="BH321" s="61"/>
      <c r="BI321" s="61">
        <v>1</v>
      </c>
      <c r="BJ321" s="61">
        <v>1</v>
      </c>
      <c r="BK321" s="61"/>
      <c r="BL321" s="61"/>
      <c r="BM321" s="61"/>
      <c r="BN321" s="61"/>
      <c r="BO321" s="61"/>
      <c r="BP321" s="61"/>
      <c r="BQ321" s="61">
        <v>1</v>
      </c>
      <c r="BR321" s="61">
        <v>1</v>
      </c>
      <c r="BS321" s="61">
        <v>2</v>
      </c>
      <c r="BT321" s="61"/>
      <c r="BU321" s="61">
        <v>1</v>
      </c>
      <c r="BV321" s="61"/>
      <c r="BW321" s="61">
        <v>1</v>
      </c>
      <c r="BX321" s="61"/>
      <c r="BY321" s="61"/>
      <c r="BZ321" s="61">
        <v>1</v>
      </c>
      <c r="CA321" s="61"/>
      <c r="CB321" s="61">
        <v>2</v>
      </c>
      <c r="CC321" s="61"/>
      <c r="CD321" s="61"/>
      <c r="CE321" s="61"/>
      <c r="CF321" s="61">
        <v>1</v>
      </c>
      <c r="CG321" s="61"/>
      <c r="CH321" s="61">
        <v>2</v>
      </c>
      <c r="CI321" s="61"/>
      <c r="CJ321" s="61">
        <v>1</v>
      </c>
      <c r="CK321" s="61">
        <v>1</v>
      </c>
      <c r="CL321" s="61"/>
      <c r="CM321" s="61"/>
      <c r="CN321" s="61"/>
      <c r="CO321" s="61"/>
      <c r="CP321" s="61">
        <v>3</v>
      </c>
      <c r="CQ321" s="61"/>
      <c r="CR321" s="61">
        <v>1</v>
      </c>
      <c r="CS321" s="61">
        <v>3</v>
      </c>
      <c r="CT321" s="61"/>
      <c r="CU321" s="61"/>
      <c r="CV321" s="61">
        <v>2</v>
      </c>
      <c r="CW321" s="61">
        <v>1</v>
      </c>
      <c r="CX321" s="61">
        <v>1</v>
      </c>
      <c r="CY321" s="61">
        <v>1</v>
      </c>
      <c r="CZ321" s="61">
        <v>2</v>
      </c>
      <c r="DA321" s="61"/>
      <c r="DB321" s="61"/>
      <c r="DC321" s="61">
        <v>1</v>
      </c>
      <c r="DD321" s="61"/>
      <c r="DE321" s="61"/>
      <c r="DF321" s="61"/>
      <c r="DG321" s="61"/>
      <c r="DH321" s="158"/>
      <c r="DI321" s="61">
        <v>2</v>
      </c>
    </row>
    <row r="322" spans="1:113" s="164" customFormat="1" ht="26.85" customHeight="1">
      <c r="A322" s="91" t="s">
        <v>547</v>
      </c>
      <c r="B322" s="92" t="s">
        <v>548</v>
      </c>
      <c r="C322" s="118" t="s">
        <v>541</v>
      </c>
      <c r="D322" s="88">
        <v>25.340245599999999</v>
      </c>
      <c r="E322" s="89">
        <v>25.340245599999999</v>
      </c>
      <c r="F322" s="90">
        <f>SUM(H322:DI322)</f>
        <v>0</v>
      </c>
      <c r="G322" s="90">
        <f>F322*D322</f>
        <v>0</v>
      </c>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c r="AO322" s="90"/>
      <c r="AP322" s="90"/>
      <c r="AQ322" s="90"/>
      <c r="AR322" s="90"/>
      <c r="AS322" s="90"/>
      <c r="AT322" s="90"/>
      <c r="AU322" s="90"/>
      <c r="AV322" s="90"/>
      <c r="AW322" s="90"/>
      <c r="AX322" s="90"/>
      <c r="AY322" s="90"/>
      <c r="AZ322" s="90"/>
      <c r="BA322" s="90"/>
      <c r="BB322" s="90"/>
      <c r="BC322" s="90"/>
      <c r="BD322" s="90"/>
      <c r="BE322" s="90"/>
      <c r="BF322" s="90"/>
      <c r="BG322" s="90"/>
      <c r="BH322" s="90"/>
      <c r="BI322" s="90"/>
      <c r="BJ322" s="90"/>
      <c r="BK322" s="90"/>
      <c r="BL322" s="90"/>
      <c r="BM322" s="90"/>
      <c r="BN322" s="90"/>
      <c r="BO322" s="90"/>
      <c r="BP322" s="90"/>
      <c r="BQ322" s="90"/>
      <c r="BR322" s="90"/>
      <c r="BS322" s="90"/>
      <c r="BT322" s="90"/>
      <c r="BU322" s="90"/>
      <c r="BV322" s="90"/>
      <c r="BW322" s="90"/>
      <c r="BX322" s="90"/>
      <c r="BY322" s="90"/>
      <c r="BZ322" s="90"/>
      <c r="CA322" s="90"/>
      <c r="CB322" s="90"/>
      <c r="CC322" s="90"/>
      <c r="CD322" s="90"/>
      <c r="CE322" s="90"/>
      <c r="CF322" s="90"/>
      <c r="CG322" s="90"/>
      <c r="CH322" s="90"/>
      <c r="CI322" s="90"/>
      <c r="CJ322" s="90"/>
      <c r="CK322" s="90"/>
      <c r="CL322" s="90"/>
      <c r="CM322" s="90"/>
      <c r="CN322" s="90"/>
      <c r="CO322" s="90"/>
      <c r="CP322" s="90"/>
      <c r="CQ322" s="90"/>
      <c r="CR322" s="90"/>
      <c r="CS322" s="90"/>
      <c r="CT322" s="90"/>
      <c r="CU322" s="90"/>
      <c r="CV322" s="90"/>
      <c r="CW322" s="90"/>
      <c r="CX322" s="90"/>
      <c r="CY322" s="90"/>
      <c r="CZ322" s="90"/>
      <c r="DA322" s="90"/>
      <c r="DB322" s="90"/>
      <c r="DC322" s="90"/>
      <c r="DD322" s="90"/>
      <c r="DE322" s="90"/>
      <c r="DF322" s="90"/>
      <c r="DG322" s="90"/>
      <c r="DH322" s="163"/>
      <c r="DI322" s="90"/>
    </row>
    <row r="323" spans="1:113" ht="17.25" customHeight="1">
      <c r="A323" s="99" t="s">
        <v>549</v>
      </c>
      <c r="B323" s="119" t="s">
        <v>550</v>
      </c>
      <c r="C323" s="119"/>
      <c r="D323" s="120"/>
      <c r="E323" s="121"/>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c r="CA323" s="18"/>
      <c r="CB323" s="18"/>
      <c r="CC323" s="18"/>
      <c r="CD323" s="18"/>
      <c r="CE323" s="18"/>
      <c r="CF323" s="18"/>
      <c r="CG323" s="18"/>
      <c r="CH323" s="18"/>
      <c r="CI323" s="18"/>
      <c r="CJ323" s="18"/>
      <c r="CK323" s="18"/>
      <c r="CL323" s="18"/>
      <c r="CM323" s="18"/>
      <c r="CN323" s="18"/>
      <c r="CO323" s="18"/>
      <c r="CP323" s="18"/>
      <c r="CQ323" s="18"/>
      <c r="CR323" s="18"/>
      <c r="CS323" s="18"/>
      <c r="CT323" s="18"/>
      <c r="CU323" s="18"/>
      <c r="CV323" s="18"/>
      <c r="CW323" s="18"/>
      <c r="CX323" s="18"/>
      <c r="CY323" s="18"/>
      <c r="CZ323" s="18"/>
      <c r="DA323" s="18"/>
      <c r="DB323" s="18"/>
      <c r="DC323" s="18"/>
      <c r="DD323" s="18"/>
      <c r="DE323" s="18"/>
      <c r="DF323" s="18"/>
      <c r="DG323" s="18"/>
      <c r="DH323" s="19"/>
      <c r="DI323" s="18"/>
    </row>
    <row r="324" spans="1:113" ht="35.85" customHeight="1">
      <c r="A324" s="97" t="s">
        <v>551</v>
      </c>
      <c r="B324" s="98" t="s">
        <v>552</v>
      </c>
      <c r="C324" s="64" t="s">
        <v>516</v>
      </c>
      <c r="D324" s="65">
        <v>1.26</v>
      </c>
      <c r="E324" s="66">
        <v>1.26</v>
      </c>
      <c r="F324" s="18">
        <f>SUM(H324:DI324)</f>
        <v>0</v>
      </c>
      <c r="G324" s="18">
        <f>F324*D324</f>
        <v>0</v>
      </c>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c r="CA324" s="18"/>
      <c r="CB324" s="18"/>
      <c r="CC324" s="18"/>
      <c r="CD324" s="18"/>
      <c r="CE324" s="18"/>
      <c r="CF324" s="18"/>
      <c r="CG324" s="18"/>
      <c r="CH324" s="18"/>
      <c r="CI324" s="18"/>
      <c r="CJ324" s="18"/>
      <c r="CK324" s="18"/>
      <c r="CL324" s="18"/>
      <c r="CM324" s="18"/>
      <c r="CN324" s="18"/>
      <c r="CO324" s="18"/>
      <c r="CP324" s="18"/>
      <c r="CQ324" s="18"/>
      <c r="CR324" s="18"/>
      <c r="CS324" s="18"/>
      <c r="CT324" s="18"/>
      <c r="CU324" s="18"/>
      <c r="CV324" s="18"/>
      <c r="CW324" s="18"/>
      <c r="CX324" s="18"/>
      <c r="CY324" s="18"/>
      <c r="CZ324" s="18"/>
      <c r="DA324" s="18"/>
      <c r="DB324" s="18"/>
      <c r="DC324" s="18"/>
      <c r="DD324" s="18"/>
      <c r="DE324" s="18"/>
      <c r="DF324" s="18"/>
      <c r="DG324" s="18"/>
      <c r="DH324" s="19"/>
      <c r="DI324" s="18"/>
    </row>
    <row r="325" spans="1:113" ht="39.6" customHeight="1">
      <c r="A325" s="97" t="s">
        <v>553</v>
      </c>
      <c r="B325" s="98" t="s">
        <v>554</v>
      </c>
      <c r="C325" s="64" t="s">
        <v>516</v>
      </c>
      <c r="D325" s="65">
        <v>0.14000000000000001</v>
      </c>
      <c r="E325" s="66">
        <v>0.14000000000000001</v>
      </c>
      <c r="F325" s="18">
        <f>SUM(H325:DI325)</f>
        <v>0</v>
      </c>
      <c r="G325" s="18">
        <f>F325*D325</f>
        <v>0</v>
      </c>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c r="CA325" s="18"/>
      <c r="CB325" s="18"/>
      <c r="CC325" s="18"/>
      <c r="CD325" s="18"/>
      <c r="CE325" s="18"/>
      <c r="CF325" s="18"/>
      <c r="CG325" s="18"/>
      <c r="CH325" s="18"/>
      <c r="CI325" s="18"/>
      <c r="CJ325" s="18"/>
      <c r="CK325" s="18"/>
      <c r="CL325" s="18"/>
      <c r="CM325" s="18"/>
      <c r="CN325" s="18"/>
      <c r="CO325" s="18"/>
      <c r="CP325" s="18"/>
      <c r="CQ325" s="18"/>
      <c r="CR325" s="18"/>
      <c r="CS325" s="18"/>
      <c r="CT325" s="18"/>
      <c r="CU325" s="18"/>
      <c r="CV325" s="18"/>
      <c r="CW325" s="18"/>
      <c r="CX325" s="18"/>
      <c r="CY325" s="18"/>
      <c r="CZ325" s="18"/>
      <c r="DA325" s="18"/>
      <c r="DB325" s="18"/>
      <c r="DC325" s="18"/>
      <c r="DD325" s="18"/>
      <c r="DE325" s="18"/>
      <c r="DF325" s="18"/>
      <c r="DG325" s="18"/>
      <c r="DH325" s="19"/>
      <c r="DI325" s="18"/>
    </row>
    <row r="326" spans="1:113" ht="38.85" customHeight="1">
      <c r="A326" s="122" t="s">
        <v>555</v>
      </c>
      <c r="B326" s="123" t="s">
        <v>556</v>
      </c>
      <c r="C326" s="124" t="s">
        <v>516</v>
      </c>
      <c r="D326" s="125">
        <v>0.43</v>
      </c>
      <c r="E326" s="126">
        <v>0.43</v>
      </c>
      <c r="F326" s="18">
        <f>SUM(H326:DI326)</f>
        <v>0</v>
      </c>
      <c r="G326" s="128">
        <f>F326*D326</f>
        <v>0</v>
      </c>
      <c r="H326" s="128"/>
      <c r="I326" s="128"/>
      <c r="J326" s="128"/>
      <c r="K326" s="128"/>
      <c r="L326" s="128"/>
      <c r="M326" s="128"/>
      <c r="N326" s="128"/>
      <c r="O326" s="128"/>
      <c r="P326" s="128"/>
      <c r="Q326" s="128"/>
      <c r="R326" s="128"/>
      <c r="S326" s="128"/>
      <c r="T326" s="128"/>
      <c r="U326" s="128"/>
      <c r="V326" s="128"/>
      <c r="W326" s="128"/>
      <c r="X326" s="128"/>
      <c r="Y326" s="128"/>
      <c r="Z326" s="128"/>
      <c r="AA326" s="128"/>
      <c r="AB326" s="128"/>
      <c r="AC326" s="128"/>
      <c r="AD326" s="128"/>
      <c r="AE326" s="128"/>
      <c r="AF326" s="128"/>
      <c r="AG326" s="128"/>
      <c r="AH326" s="128"/>
      <c r="AI326" s="128"/>
      <c r="AJ326" s="128"/>
      <c r="AK326" s="128"/>
      <c r="AL326" s="128"/>
      <c r="AM326" s="128"/>
      <c r="AN326" s="128"/>
      <c r="AO326" s="128"/>
      <c r="AP326" s="128"/>
      <c r="AQ326" s="128"/>
      <c r="AR326" s="128"/>
      <c r="AS326" s="128"/>
      <c r="AT326" s="128"/>
      <c r="AU326" s="128"/>
      <c r="AV326" s="128"/>
      <c r="AW326" s="128"/>
      <c r="AX326" s="128"/>
      <c r="AY326" s="128"/>
      <c r="AZ326" s="128"/>
      <c r="BA326" s="128"/>
      <c r="BB326" s="128"/>
      <c r="BC326" s="128"/>
      <c r="BD326" s="128"/>
      <c r="BE326" s="128"/>
      <c r="BF326" s="128"/>
      <c r="BG326" s="128"/>
      <c r="BH326" s="128"/>
      <c r="BI326" s="128"/>
      <c r="BJ326" s="128"/>
      <c r="BK326" s="128"/>
      <c r="BL326" s="128"/>
      <c r="BM326" s="128"/>
      <c r="BN326" s="128"/>
      <c r="BO326" s="128"/>
      <c r="BP326" s="128"/>
      <c r="BQ326" s="128"/>
      <c r="BR326" s="128"/>
      <c r="BS326" s="128"/>
      <c r="BT326" s="128"/>
      <c r="BU326" s="128"/>
      <c r="BV326" s="128"/>
      <c r="BW326" s="128"/>
      <c r="BX326" s="128"/>
      <c r="BY326" s="128"/>
      <c r="BZ326" s="128"/>
      <c r="CA326" s="128"/>
      <c r="CB326" s="128"/>
      <c r="CC326" s="128"/>
      <c r="CD326" s="128"/>
      <c r="CE326" s="128"/>
      <c r="CF326" s="128"/>
      <c r="CG326" s="128"/>
      <c r="CH326" s="128"/>
      <c r="CI326" s="128"/>
      <c r="CJ326" s="128"/>
      <c r="CK326" s="128"/>
      <c r="CL326" s="128"/>
      <c r="CM326" s="128"/>
      <c r="CN326" s="128"/>
      <c r="CO326" s="128"/>
      <c r="CP326" s="128"/>
      <c r="CQ326" s="128"/>
      <c r="CR326" s="128"/>
      <c r="CS326" s="128"/>
      <c r="CT326" s="128"/>
      <c r="CU326" s="128"/>
      <c r="CV326" s="128"/>
      <c r="CW326" s="128"/>
      <c r="CX326" s="128"/>
      <c r="CY326" s="128"/>
      <c r="CZ326" s="128"/>
      <c r="DA326" s="128"/>
      <c r="DB326" s="128"/>
      <c r="DC326" s="128"/>
      <c r="DD326" s="128"/>
      <c r="DE326" s="128"/>
      <c r="DF326" s="128"/>
      <c r="DG326" s="128"/>
      <c r="DH326" s="167"/>
      <c r="DI326" s="18"/>
    </row>
    <row r="327" spans="1:113" ht="20.25" customHeight="1">
      <c r="A327" s="127"/>
      <c r="B327" s="98"/>
      <c r="C327" s="64"/>
      <c r="D327" s="65"/>
      <c r="E327" s="65"/>
      <c r="F327" s="128"/>
      <c r="G327" s="12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18"/>
      <c r="CF327" s="18"/>
      <c r="CG327" s="18"/>
      <c r="CH327" s="18"/>
      <c r="CI327" s="18"/>
      <c r="CJ327" s="18"/>
      <c r="CK327" s="18"/>
      <c r="CL327" s="18"/>
      <c r="CM327" s="18"/>
      <c r="CN327" s="18"/>
      <c r="CO327" s="18"/>
      <c r="CP327" s="18"/>
      <c r="CQ327" s="18"/>
      <c r="CR327" s="18"/>
      <c r="CS327" s="18"/>
      <c r="CT327" s="18"/>
      <c r="CU327" s="18"/>
      <c r="CV327" s="18"/>
      <c r="CW327" s="18"/>
      <c r="CX327" s="18"/>
      <c r="CY327" s="18"/>
      <c r="CZ327" s="18"/>
      <c r="DA327" s="18"/>
      <c r="DB327" s="18"/>
      <c r="DC327" s="18"/>
      <c r="DD327" s="18"/>
      <c r="DE327" s="18"/>
      <c r="DF327" s="18"/>
      <c r="DG327" s="18"/>
      <c r="DH327" s="19"/>
      <c r="DI327" s="18"/>
    </row>
    <row r="328" spans="1:113" ht="20.25" customHeight="1">
      <c r="A328" s="127" t="s">
        <v>557</v>
      </c>
      <c r="B328" s="98" t="s">
        <v>558</v>
      </c>
      <c r="C328" s="64"/>
      <c r="D328" s="65"/>
      <c r="E328" s="65"/>
      <c r="F328" s="128"/>
      <c r="G328" s="12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18"/>
      <c r="CD328" s="18"/>
      <c r="CE328" s="18"/>
      <c r="CF328" s="18"/>
      <c r="CG328" s="18"/>
      <c r="CH328" s="18"/>
      <c r="CI328" s="18"/>
      <c r="CJ328" s="18"/>
      <c r="CK328" s="18"/>
      <c r="CL328" s="18"/>
      <c r="CM328" s="18"/>
      <c r="CN328" s="18"/>
      <c r="CO328" s="18"/>
      <c r="CP328" s="18"/>
      <c r="CQ328" s="18"/>
      <c r="CR328" s="18"/>
      <c r="CS328" s="18"/>
      <c r="CT328" s="18"/>
      <c r="CU328" s="18"/>
      <c r="CV328" s="18"/>
      <c r="CW328" s="18"/>
      <c r="CX328" s="18"/>
      <c r="CY328" s="18"/>
      <c r="CZ328" s="18"/>
      <c r="DA328" s="18"/>
      <c r="DB328" s="18"/>
      <c r="DC328" s="18"/>
      <c r="DD328" s="18"/>
      <c r="DE328" s="18"/>
      <c r="DF328" s="18"/>
      <c r="DG328" s="18"/>
      <c r="DH328" s="19"/>
      <c r="DI328" s="18"/>
    </row>
    <row r="329" spans="1:113" s="155" customFormat="1" ht="30" customHeight="1">
      <c r="A329" s="37" t="s">
        <v>559</v>
      </c>
      <c r="B329" s="129" t="s">
        <v>560</v>
      </c>
      <c r="C329" s="39" t="s">
        <v>561</v>
      </c>
      <c r="D329" s="48">
        <v>4500</v>
      </c>
      <c r="E329" s="48"/>
      <c r="F329" s="130">
        <f>SUM(H329:DI329)</f>
        <v>0</v>
      </c>
      <c r="G329" s="130">
        <f>F329*D329</f>
        <v>0</v>
      </c>
      <c r="H329" s="42"/>
      <c r="I329" s="42"/>
      <c r="J329" s="42"/>
      <c r="K329" s="42"/>
      <c r="L329" s="42"/>
      <c r="M329" s="42"/>
      <c r="N329" s="42"/>
      <c r="O329" s="42"/>
      <c r="P329" s="42"/>
      <c r="Q329" s="42"/>
      <c r="R329" s="42"/>
      <c r="S329" s="42"/>
      <c r="T329" s="42"/>
      <c r="U329" s="42"/>
      <c r="V329" s="42"/>
      <c r="W329" s="42"/>
      <c r="X329" s="42"/>
      <c r="Y329" s="42"/>
      <c r="Z329" s="42"/>
      <c r="AA329" s="42"/>
      <c r="AB329" s="42"/>
      <c r="AC329" s="42"/>
      <c r="AD329" s="42"/>
      <c r="AE329" s="42"/>
      <c r="AF329" s="42"/>
      <c r="AG329" s="42"/>
      <c r="AH329" s="42"/>
      <c r="AI329" s="42"/>
      <c r="AJ329" s="42"/>
      <c r="AK329" s="42"/>
      <c r="AL329" s="42"/>
      <c r="AM329" s="42"/>
      <c r="AN329" s="42"/>
      <c r="AO329" s="42"/>
      <c r="AP329" s="42"/>
      <c r="AQ329" s="42"/>
      <c r="AR329" s="42"/>
      <c r="AS329" s="42"/>
      <c r="AT329" s="42"/>
      <c r="AU329" s="42"/>
      <c r="AV329" s="42"/>
      <c r="AW329" s="42"/>
      <c r="AX329" s="42"/>
      <c r="AY329" s="42"/>
      <c r="AZ329" s="42"/>
      <c r="BA329" s="42"/>
      <c r="BB329" s="42"/>
      <c r="BC329" s="42"/>
      <c r="BD329" s="42"/>
      <c r="BE329" s="42"/>
      <c r="BF329" s="42"/>
      <c r="BG329" s="42"/>
      <c r="BH329" s="42"/>
      <c r="BI329" s="42"/>
      <c r="BJ329" s="42"/>
      <c r="BK329" s="42"/>
      <c r="BL329" s="42"/>
      <c r="BM329" s="42"/>
      <c r="BN329" s="42"/>
      <c r="BO329" s="42"/>
      <c r="BP329" s="42"/>
      <c r="BQ329" s="42"/>
      <c r="BR329" s="42"/>
      <c r="BS329" s="42"/>
      <c r="BT329" s="42"/>
      <c r="BU329" s="42"/>
      <c r="BV329" s="42"/>
      <c r="BW329" s="42"/>
      <c r="BX329" s="42"/>
      <c r="BY329" s="42"/>
      <c r="BZ329" s="42"/>
      <c r="CA329" s="42"/>
      <c r="CB329" s="42"/>
      <c r="CC329" s="42"/>
      <c r="CD329" s="42"/>
      <c r="CE329" s="42"/>
      <c r="CF329" s="42"/>
      <c r="CG329" s="42"/>
      <c r="CH329" s="42"/>
      <c r="CI329" s="42"/>
      <c r="CJ329" s="42"/>
      <c r="CK329" s="42"/>
      <c r="CL329" s="42"/>
      <c r="CM329" s="42"/>
      <c r="CN329" s="42"/>
      <c r="CO329" s="42"/>
      <c r="CP329" s="42"/>
      <c r="CQ329" s="42"/>
      <c r="CR329" s="42"/>
      <c r="CS329" s="42"/>
      <c r="CT329" s="42"/>
      <c r="CU329" s="42"/>
      <c r="CV329" s="42"/>
      <c r="CW329" s="42"/>
      <c r="CX329" s="42"/>
      <c r="CY329" s="42"/>
      <c r="CZ329" s="42"/>
      <c r="DA329" s="42"/>
      <c r="DB329" s="42"/>
      <c r="DC329" s="42"/>
      <c r="DD329" s="42"/>
      <c r="DE329" s="42"/>
      <c r="DF329" s="42"/>
      <c r="DG329" s="42"/>
      <c r="DH329" s="154"/>
      <c r="DI329" s="42"/>
    </row>
    <row r="330" spans="1:113" s="159" customFormat="1" ht="20.25" customHeight="1">
      <c r="A330" s="72" t="s">
        <v>562</v>
      </c>
      <c r="B330" s="73" t="s">
        <v>563</v>
      </c>
      <c r="C330" s="69" t="s">
        <v>561</v>
      </c>
      <c r="D330" s="70">
        <v>5000</v>
      </c>
      <c r="E330" s="70"/>
      <c r="F330" s="131">
        <f>SUM(H330:DI330)</f>
        <v>0</v>
      </c>
      <c r="G330" s="131">
        <f>F330*D330</f>
        <v>0</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c r="BN330" s="61"/>
      <c r="BO330" s="61"/>
      <c r="BP330" s="61"/>
      <c r="BQ330" s="61"/>
      <c r="BR330" s="61"/>
      <c r="BS330" s="61"/>
      <c r="BT330" s="61"/>
      <c r="BU330" s="61"/>
      <c r="BV330" s="61"/>
      <c r="BW330" s="61"/>
      <c r="BX330" s="61"/>
      <c r="BY330" s="61"/>
      <c r="BZ330" s="61"/>
      <c r="CA330" s="61"/>
      <c r="CB330" s="61"/>
      <c r="CC330" s="61"/>
      <c r="CD330" s="61"/>
      <c r="CE330" s="61"/>
      <c r="CF330" s="61"/>
      <c r="CG330" s="61"/>
      <c r="CH330" s="61"/>
      <c r="CI330" s="61"/>
      <c r="CJ330" s="61"/>
      <c r="CK330" s="61"/>
      <c r="CL330" s="61"/>
      <c r="CM330" s="61"/>
      <c r="CN330" s="61"/>
      <c r="CO330" s="61"/>
      <c r="CP330" s="61"/>
      <c r="CQ330" s="61"/>
      <c r="CR330" s="61"/>
      <c r="CS330" s="61"/>
      <c r="CT330" s="61"/>
      <c r="CU330" s="61"/>
      <c r="CV330" s="61"/>
      <c r="CW330" s="61"/>
      <c r="CX330" s="61"/>
      <c r="CY330" s="61"/>
      <c r="CZ330" s="61"/>
      <c r="DA330" s="61"/>
      <c r="DB330" s="61"/>
      <c r="DC330" s="61"/>
      <c r="DD330" s="61"/>
      <c r="DE330" s="61"/>
      <c r="DF330" s="61"/>
      <c r="DG330" s="61"/>
      <c r="DH330" s="158"/>
      <c r="DI330" s="61"/>
    </row>
    <row r="331" spans="1:113" s="171" customFormat="1" ht="20.25" customHeight="1">
      <c r="A331" s="106" t="s">
        <v>564</v>
      </c>
      <c r="B331" s="132" t="s">
        <v>565</v>
      </c>
      <c r="C331" s="108" t="s">
        <v>561</v>
      </c>
      <c r="D331" s="133">
        <v>105.63</v>
      </c>
      <c r="E331" s="133"/>
      <c r="F331" s="134">
        <f>SUM(H331:DI331)</f>
        <v>106</v>
      </c>
      <c r="G331" s="168">
        <f>F331*D331</f>
        <v>11196.779999999999</v>
      </c>
      <c r="H331" s="169"/>
      <c r="I331" s="169"/>
      <c r="J331" s="169">
        <v>2</v>
      </c>
      <c r="K331" s="169">
        <v>3</v>
      </c>
      <c r="L331" s="169"/>
      <c r="M331" s="169"/>
      <c r="N331" s="169">
        <v>1</v>
      </c>
      <c r="O331" s="169"/>
      <c r="P331" s="169">
        <v>3</v>
      </c>
      <c r="Q331" s="169"/>
      <c r="R331" s="169"/>
      <c r="S331" s="169"/>
      <c r="T331" s="169">
        <v>1</v>
      </c>
      <c r="U331" s="169"/>
      <c r="V331" s="169">
        <v>3</v>
      </c>
      <c r="W331" s="169">
        <v>2</v>
      </c>
      <c r="X331" s="169"/>
      <c r="Y331" s="169"/>
      <c r="Z331" s="169">
        <v>1</v>
      </c>
      <c r="AA331" s="169">
        <v>1</v>
      </c>
      <c r="AB331" s="169"/>
      <c r="AC331" s="169">
        <v>1</v>
      </c>
      <c r="AD331" s="169"/>
      <c r="AE331" s="169"/>
      <c r="AF331" s="169">
        <v>2</v>
      </c>
      <c r="AG331" s="169">
        <v>6</v>
      </c>
      <c r="AH331" s="169"/>
      <c r="AI331" s="169">
        <v>1</v>
      </c>
      <c r="AJ331" s="169"/>
      <c r="AK331" s="169">
        <v>1</v>
      </c>
      <c r="AL331" s="169">
        <v>8</v>
      </c>
      <c r="AM331" s="169">
        <v>1</v>
      </c>
      <c r="AN331" s="169"/>
      <c r="AO331" s="169">
        <v>1</v>
      </c>
      <c r="AP331" s="169"/>
      <c r="AQ331" s="169"/>
      <c r="AR331" s="169">
        <v>1</v>
      </c>
      <c r="AS331" s="169"/>
      <c r="AT331" s="169"/>
      <c r="AU331" s="169">
        <v>1</v>
      </c>
      <c r="AV331" s="169">
        <v>1</v>
      </c>
      <c r="AW331" s="169"/>
      <c r="AX331" s="169">
        <v>1</v>
      </c>
      <c r="AY331" s="169"/>
      <c r="AZ331" s="169">
        <v>2</v>
      </c>
      <c r="BA331" s="169"/>
      <c r="BB331" s="169"/>
      <c r="BC331" s="169"/>
      <c r="BD331" s="169"/>
      <c r="BE331" s="169"/>
      <c r="BF331" s="169">
        <v>3</v>
      </c>
      <c r="BG331" s="169"/>
      <c r="BH331" s="169"/>
      <c r="BI331" s="169"/>
      <c r="BJ331" s="169"/>
      <c r="BK331" s="169">
        <v>2</v>
      </c>
      <c r="BL331" s="169">
        <v>1</v>
      </c>
      <c r="BM331" s="169"/>
      <c r="BN331" s="169"/>
      <c r="BO331" s="169">
        <v>1</v>
      </c>
      <c r="BP331" s="169">
        <v>2</v>
      </c>
      <c r="BQ331" s="169"/>
      <c r="BR331" s="169"/>
      <c r="BS331" s="169">
        <v>4</v>
      </c>
      <c r="BT331" s="169">
        <v>2</v>
      </c>
      <c r="BU331" s="169">
        <v>2</v>
      </c>
      <c r="BV331" s="169">
        <v>1</v>
      </c>
      <c r="BW331" s="169">
        <v>4</v>
      </c>
      <c r="BX331" s="169">
        <v>4</v>
      </c>
      <c r="BY331" s="169"/>
      <c r="BZ331" s="169">
        <v>1</v>
      </c>
      <c r="CA331" s="169">
        <v>1</v>
      </c>
      <c r="CB331" s="169">
        <v>2</v>
      </c>
      <c r="CC331" s="169"/>
      <c r="CD331" s="169">
        <v>1</v>
      </c>
      <c r="CE331" s="169">
        <v>1</v>
      </c>
      <c r="CF331" s="169"/>
      <c r="CG331" s="169">
        <v>1</v>
      </c>
      <c r="CH331" s="169">
        <v>4</v>
      </c>
      <c r="CI331" s="169"/>
      <c r="CJ331" s="169">
        <v>2</v>
      </c>
      <c r="CK331" s="169"/>
      <c r="CL331" s="169">
        <v>1</v>
      </c>
      <c r="CM331" s="169"/>
      <c r="CN331" s="169">
        <v>2</v>
      </c>
      <c r="CO331" s="169"/>
      <c r="CP331" s="169"/>
      <c r="CQ331" s="169">
        <v>1</v>
      </c>
      <c r="CR331" s="169">
        <v>1</v>
      </c>
      <c r="CS331" s="169">
        <v>4</v>
      </c>
      <c r="CT331" s="169"/>
      <c r="CU331" s="169"/>
      <c r="CV331" s="169">
        <v>5</v>
      </c>
      <c r="CW331" s="169"/>
      <c r="CX331" s="169">
        <v>2</v>
      </c>
      <c r="CY331" s="169"/>
      <c r="CZ331" s="169">
        <v>2</v>
      </c>
      <c r="DA331" s="169"/>
      <c r="DB331" s="169"/>
      <c r="DC331" s="169">
        <v>4</v>
      </c>
      <c r="DD331" s="169"/>
      <c r="DE331" s="169"/>
      <c r="DF331" s="169"/>
      <c r="DG331" s="169">
        <v>1</v>
      </c>
      <c r="DH331" s="170"/>
      <c r="DI331" s="169"/>
    </row>
    <row r="332" spans="1:113" s="173" customFormat="1" ht="38.25" customHeight="1">
      <c r="A332" s="72" t="s">
        <v>566</v>
      </c>
      <c r="B332" s="73" t="s">
        <v>567</v>
      </c>
      <c r="C332" s="69"/>
      <c r="D332" s="136"/>
      <c r="E332" s="136">
        <v>88290</v>
      </c>
      <c r="F332" s="137">
        <f>SUM(H332:DI332)</f>
        <v>1</v>
      </c>
      <c r="G332" s="131">
        <f>F332*E332</f>
        <v>88290</v>
      </c>
      <c r="H332" s="160"/>
      <c r="I332" s="160"/>
      <c r="J332" s="160"/>
      <c r="K332" s="160"/>
      <c r="L332" s="160"/>
      <c r="M332" s="160"/>
      <c r="N332" s="160"/>
      <c r="O332" s="160"/>
      <c r="P332" s="160"/>
      <c r="Q332" s="160"/>
      <c r="R332" s="160"/>
      <c r="S332" s="160"/>
      <c r="T332" s="160"/>
      <c r="U332" s="160"/>
      <c r="V332" s="160"/>
      <c r="W332" s="160"/>
      <c r="X332" s="160"/>
      <c r="Y332" s="160"/>
      <c r="Z332" s="160"/>
      <c r="AA332" s="160"/>
      <c r="AB332" s="160"/>
      <c r="AC332" s="160"/>
      <c r="AD332" s="160"/>
      <c r="AE332" s="160"/>
      <c r="AF332" s="160"/>
      <c r="AG332" s="160"/>
      <c r="AH332" s="160"/>
      <c r="AI332" s="160"/>
      <c r="AJ332" s="160"/>
      <c r="AK332" s="160"/>
      <c r="AL332" s="160"/>
      <c r="AM332" s="160"/>
      <c r="AN332" s="160"/>
      <c r="AO332" s="160"/>
      <c r="AP332" s="160"/>
      <c r="AQ332" s="160"/>
      <c r="AR332" s="160"/>
      <c r="AS332" s="160"/>
      <c r="AT332" s="160"/>
      <c r="AU332" s="160"/>
      <c r="AV332" s="160"/>
      <c r="AW332" s="160"/>
      <c r="AX332" s="160"/>
      <c r="AY332" s="160"/>
      <c r="AZ332" s="160"/>
      <c r="BA332" s="160"/>
      <c r="BB332" s="160"/>
      <c r="BC332" s="160"/>
      <c r="BD332" s="160"/>
      <c r="BE332" s="160"/>
      <c r="BF332" s="160"/>
      <c r="BG332" s="160"/>
      <c r="BH332" s="160"/>
      <c r="BI332" s="160"/>
      <c r="BJ332" s="160"/>
      <c r="BK332" s="160"/>
      <c r="BL332" s="160"/>
      <c r="BM332" s="160"/>
      <c r="BN332" s="160"/>
      <c r="BO332" s="160"/>
      <c r="BP332" s="160"/>
      <c r="BQ332" s="160"/>
      <c r="BR332" s="160"/>
      <c r="BS332" s="160"/>
      <c r="BT332" s="160"/>
      <c r="BU332" s="160"/>
      <c r="BV332" s="160"/>
      <c r="BW332" s="160"/>
      <c r="BX332" s="160"/>
      <c r="BY332" s="160"/>
      <c r="BZ332" s="160"/>
      <c r="CA332" s="160"/>
      <c r="CB332" s="160">
        <v>1</v>
      </c>
      <c r="CC332" s="160"/>
      <c r="CD332" s="160"/>
      <c r="CE332" s="160"/>
      <c r="CF332" s="160"/>
      <c r="CG332" s="160"/>
      <c r="CH332" s="160"/>
      <c r="CI332" s="160"/>
      <c r="CJ332" s="160"/>
      <c r="CK332" s="160"/>
      <c r="CL332" s="160"/>
      <c r="CM332" s="160"/>
      <c r="CN332" s="160"/>
      <c r="CO332" s="160"/>
      <c r="CP332" s="160"/>
      <c r="CQ332" s="160"/>
      <c r="CR332" s="160"/>
      <c r="CS332" s="160"/>
      <c r="CT332" s="160"/>
      <c r="CU332" s="160"/>
      <c r="CV332" s="160"/>
      <c r="CW332" s="160"/>
      <c r="CX332" s="160"/>
      <c r="CY332" s="160"/>
      <c r="CZ332" s="160"/>
      <c r="DA332" s="160"/>
      <c r="DB332" s="160"/>
      <c r="DC332" s="160"/>
      <c r="DD332" s="160"/>
      <c r="DE332" s="160"/>
      <c r="DF332" s="160"/>
      <c r="DG332" s="160"/>
      <c r="DH332" s="172"/>
      <c r="DI332" s="160"/>
    </row>
    <row r="333" spans="1:113" s="177" customFormat="1" ht="25.5" customHeight="1">
      <c r="A333" s="91" t="s">
        <v>568</v>
      </c>
      <c r="B333" s="92" t="s">
        <v>569</v>
      </c>
      <c r="C333" s="87" t="s">
        <v>561</v>
      </c>
      <c r="D333" s="138"/>
      <c r="E333" s="138">
        <v>19861</v>
      </c>
      <c r="F333" s="139">
        <f>SUM(H333:DI333)</f>
        <v>2</v>
      </c>
      <c r="G333" s="174">
        <f>F333*E333</f>
        <v>39722</v>
      </c>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c r="AY333" s="175">
        <v>1</v>
      </c>
      <c r="AZ333" s="175"/>
      <c r="BA333" s="175"/>
      <c r="BB333" s="175"/>
      <c r="BC333" s="175"/>
      <c r="BD333" s="175"/>
      <c r="BE333" s="175"/>
      <c r="BF333" s="175"/>
      <c r="BG333" s="175"/>
      <c r="BH333" s="175"/>
      <c r="BI333" s="175"/>
      <c r="BJ333" s="175"/>
      <c r="BK333" s="175"/>
      <c r="BL333" s="175"/>
      <c r="BM333" s="175"/>
      <c r="BN333" s="175"/>
      <c r="BO333" s="175"/>
      <c r="BP333" s="175"/>
      <c r="BQ333" s="175"/>
      <c r="BR333" s="175"/>
      <c r="BS333" s="175"/>
      <c r="BT333" s="175"/>
      <c r="BU333" s="175"/>
      <c r="BV333" s="175"/>
      <c r="BW333" s="175"/>
      <c r="BX333" s="175"/>
      <c r="BY333" s="175"/>
      <c r="BZ333" s="175"/>
      <c r="CA333" s="175"/>
      <c r="CB333" s="175"/>
      <c r="CC333" s="175"/>
      <c r="CD333" s="175"/>
      <c r="CE333" s="175"/>
      <c r="CF333" s="175"/>
      <c r="CG333" s="175"/>
      <c r="CH333" s="175"/>
      <c r="CI333" s="175"/>
      <c r="CJ333" s="175">
        <v>1</v>
      </c>
      <c r="CK333" s="175"/>
      <c r="CL333" s="175"/>
      <c r="CM333" s="175"/>
      <c r="CN333" s="175"/>
      <c r="CO333" s="175"/>
      <c r="CP333" s="175"/>
      <c r="CQ333" s="175"/>
      <c r="CR333" s="175"/>
      <c r="CS333" s="175"/>
      <c r="CT333" s="175"/>
      <c r="CU333" s="175"/>
      <c r="CV333" s="175"/>
      <c r="CW333" s="175"/>
      <c r="CX333" s="175"/>
      <c r="CY333" s="175"/>
      <c r="CZ333" s="175"/>
      <c r="DA333" s="175"/>
      <c r="DB333" s="175"/>
      <c r="DC333" s="175"/>
      <c r="DD333" s="175"/>
      <c r="DE333" s="175"/>
      <c r="DF333" s="175"/>
      <c r="DG333" s="175"/>
      <c r="DH333" s="176"/>
      <c r="DI333" s="175"/>
    </row>
    <row r="334" spans="1:113" s="135" customFormat="1" ht="20.25" customHeight="1">
      <c r="A334" s="97"/>
      <c r="B334" s="98"/>
      <c r="C334" s="64"/>
      <c r="D334" s="147"/>
      <c r="E334" s="147"/>
      <c r="F334" s="150"/>
      <c r="G334" s="151"/>
      <c r="H334" s="148"/>
      <c r="I334" s="148"/>
      <c r="J334" s="148"/>
      <c r="K334" s="148"/>
      <c r="L334" s="148"/>
      <c r="M334" s="148"/>
      <c r="N334" s="148"/>
      <c r="O334" s="148"/>
      <c r="P334" s="148"/>
      <c r="Q334" s="148"/>
      <c r="R334" s="148"/>
      <c r="S334" s="148"/>
      <c r="T334" s="148"/>
      <c r="U334" s="148"/>
      <c r="V334" s="148"/>
      <c r="W334" s="148"/>
      <c r="X334" s="148"/>
      <c r="Y334" s="148"/>
      <c r="Z334" s="148"/>
      <c r="AA334" s="148"/>
      <c r="AB334" s="148"/>
      <c r="AC334" s="148"/>
      <c r="AD334" s="148"/>
      <c r="AE334" s="148"/>
      <c r="AF334" s="148"/>
      <c r="AG334" s="148"/>
      <c r="AH334" s="148"/>
      <c r="AI334" s="148"/>
      <c r="AJ334" s="148"/>
      <c r="AK334" s="148"/>
      <c r="AL334" s="148"/>
      <c r="AM334" s="148"/>
      <c r="AN334" s="148"/>
      <c r="AO334" s="148"/>
      <c r="AP334" s="148"/>
      <c r="AQ334" s="148"/>
      <c r="AR334" s="148"/>
      <c r="AS334" s="148"/>
      <c r="AT334" s="148"/>
      <c r="AU334" s="148"/>
      <c r="AV334" s="148"/>
      <c r="AW334" s="148"/>
      <c r="AX334" s="148"/>
      <c r="AY334" s="148"/>
      <c r="AZ334" s="148"/>
      <c r="BA334" s="148"/>
      <c r="BB334" s="148"/>
      <c r="BC334" s="148"/>
      <c r="BD334" s="148"/>
      <c r="BE334" s="148"/>
      <c r="BF334" s="148"/>
      <c r="BG334" s="148"/>
      <c r="BH334" s="148"/>
      <c r="BI334" s="148"/>
      <c r="BJ334" s="148"/>
      <c r="BK334" s="148"/>
      <c r="BL334" s="148"/>
      <c r="BM334" s="148"/>
      <c r="BN334" s="148"/>
      <c r="BO334" s="148"/>
      <c r="BP334" s="148"/>
      <c r="BQ334" s="148"/>
      <c r="BR334" s="148"/>
      <c r="BS334" s="148"/>
      <c r="BT334" s="148"/>
      <c r="BU334" s="148"/>
      <c r="BV334" s="148"/>
      <c r="BW334" s="148"/>
      <c r="BX334" s="148"/>
      <c r="BY334" s="148"/>
      <c r="BZ334" s="148"/>
      <c r="CA334" s="148"/>
      <c r="CB334" s="148"/>
      <c r="CC334" s="148"/>
      <c r="CD334" s="148"/>
      <c r="CE334" s="148"/>
      <c r="CF334" s="148"/>
      <c r="CG334" s="148"/>
      <c r="CH334" s="148"/>
      <c r="CI334" s="148"/>
      <c r="CJ334" s="148"/>
      <c r="CK334" s="148"/>
      <c r="CL334" s="148"/>
      <c r="CM334" s="148"/>
      <c r="CN334" s="148"/>
      <c r="CO334" s="148"/>
      <c r="CP334" s="148"/>
      <c r="CQ334" s="148"/>
      <c r="CR334" s="148"/>
      <c r="CS334" s="148"/>
      <c r="CT334" s="148"/>
      <c r="CU334" s="148"/>
      <c r="CV334" s="148"/>
      <c r="CW334" s="148"/>
      <c r="CX334" s="148"/>
      <c r="CY334" s="148"/>
      <c r="CZ334" s="148"/>
      <c r="DA334" s="148"/>
      <c r="DB334" s="148"/>
      <c r="DC334" s="148"/>
      <c r="DD334" s="148"/>
      <c r="DE334" s="148"/>
      <c r="DF334" s="148"/>
      <c r="DG334" s="148"/>
      <c r="DH334" s="149"/>
      <c r="DI334" s="148"/>
    </row>
    <row r="335" spans="1:113" s="135" customFormat="1" ht="20.25" customHeight="1">
      <c r="A335" s="97"/>
      <c r="B335" s="98"/>
      <c r="C335" s="64"/>
      <c r="D335" s="147"/>
      <c r="E335" s="147"/>
      <c r="F335" s="150"/>
      <c r="G335" s="151"/>
      <c r="H335" s="148"/>
      <c r="I335" s="148"/>
      <c r="J335" s="148"/>
      <c r="K335" s="148"/>
      <c r="L335" s="148"/>
      <c r="M335" s="148"/>
      <c r="N335" s="148"/>
      <c r="O335" s="148"/>
      <c r="P335" s="148"/>
      <c r="Q335" s="148"/>
      <c r="R335" s="148"/>
      <c r="S335" s="148"/>
      <c r="T335" s="148"/>
      <c r="U335" s="148"/>
      <c r="V335" s="148"/>
      <c r="W335" s="148"/>
      <c r="X335" s="148"/>
      <c r="Y335" s="148"/>
      <c r="Z335" s="148"/>
      <c r="AA335" s="148"/>
      <c r="AB335" s="148"/>
      <c r="AC335" s="148"/>
      <c r="AD335" s="148"/>
      <c r="AE335" s="148"/>
      <c r="AF335" s="148"/>
      <c r="AG335" s="148"/>
      <c r="AH335" s="148"/>
      <c r="AI335" s="148"/>
      <c r="AJ335" s="148"/>
      <c r="AK335" s="148"/>
      <c r="AL335" s="148"/>
      <c r="AM335" s="148"/>
      <c r="AN335" s="148"/>
      <c r="AO335" s="148"/>
      <c r="AP335" s="148"/>
      <c r="AQ335" s="148"/>
      <c r="AR335" s="148"/>
      <c r="AS335" s="148"/>
      <c r="AT335" s="148"/>
      <c r="AU335" s="148"/>
      <c r="AV335" s="148"/>
      <c r="AW335" s="148"/>
      <c r="AX335" s="148"/>
      <c r="AY335" s="148"/>
      <c r="AZ335" s="148"/>
      <c r="BA335" s="148"/>
      <c r="BB335" s="148"/>
      <c r="BC335" s="148"/>
      <c r="BD335" s="148"/>
      <c r="BE335" s="148"/>
      <c r="BF335" s="148"/>
      <c r="BG335" s="148"/>
      <c r="BH335" s="148"/>
      <c r="BI335" s="148"/>
      <c r="BJ335" s="148"/>
      <c r="BK335" s="148"/>
      <c r="BL335" s="148"/>
      <c r="BM335" s="148"/>
      <c r="BN335" s="148"/>
      <c r="BO335" s="148"/>
      <c r="BP335" s="148"/>
      <c r="BQ335" s="148"/>
      <c r="BR335" s="148"/>
      <c r="BS335" s="148"/>
      <c r="BT335" s="148"/>
      <c r="BU335" s="148"/>
      <c r="BV335" s="148"/>
      <c r="BW335" s="148"/>
      <c r="BX335" s="148"/>
      <c r="BY335" s="148"/>
      <c r="BZ335" s="148"/>
      <c r="CA335" s="148"/>
      <c r="CB335" s="148"/>
      <c r="CC335" s="148"/>
      <c r="CD335" s="148"/>
      <c r="CE335" s="148"/>
      <c r="CF335" s="148"/>
      <c r="CG335" s="148"/>
      <c r="CH335" s="148"/>
      <c r="CI335" s="148"/>
      <c r="CJ335" s="148"/>
      <c r="CK335" s="148"/>
      <c r="CL335" s="148"/>
      <c r="CM335" s="148"/>
      <c r="CN335" s="148"/>
      <c r="CO335" s="148"/>
      <c r="CP335" s="148"/>
      <c r="CQ335" s="148"/>
      <c r="CR335" s="148"/>
      <c r="CS335" s="148"/>
      <c r="CT335" s="148"/>
      <c r="CU335" s="148"/>
      <c r="CV335" s="148"/>
      <c r="CW335" s="148"/>
      <c r="CX335" s="148"/>
      <c r="CY335" s="148"/>
      <c r="CZ335" s="148"/>
      <c r="DA335" s="148"/>
      <c r="DB335" s="148"/>
      <c r="DC335" s="148"/>
      <c r="DD335" s="148"/>
      <c r="DE335" s="148"/>
      <c r="DF335" s="148"/>
      <c r="DG335" s="148"/>
      <c r="DH335" s="149"/>
      <c r="DI335" s="148"/>
    </row>
    <row r="336" spans="1:113" s="135" customFormat="1" ht="20.25" customHeight="1">
      <c r="A336" s="97"/>
      <c r="B336" s="98"/>
      <c r="C336" s="64"/>
      <c r="D336" s="147"/>
      <c r="E336" s="147"/>
      <c r="F336" s="150"/>
      <c r="G336" s="151"/>
      <c r="H336" s="148"/>
      <c r="I336" s="148"/>
      <c r="J336" s="148"/>
      <c r="K336" s="148"/>
      <c r="L336" s="148"/>
      <c r="M336" s="148"/>
      <c r="N336" s="148"/>
      <c r="O336" s="148"/>
      <c r="P336" s="148"/>
      <c r="Q336" s="148"/>
      <c r="R336" s="148"/>
      <c r="S336" s="148"/>
      <c r="T336" s="148"/>
      <c r="U336" s="148"/>
      <c r="V336" s="148"/>
      <c r="W336" s="148"/>
      <c r="X336" s="148"/>
      <c r="Y336" s="148"/>
      <c r="Z336" s="148"/>
      <c r="AA336" s="148"/>
      <c r="AB336" s="148"/>
      <c r="AC336" s="148"/>
      <c r="AD336" s="148"/>
      <c r="AE336" s="148"/>
      <c r="AF336" s="148"/>
      <c r="AG336" s="148"/>
      <c r="AH336" s="148"/>
      <c r="AI336" s="148"/>
      <c r="AJ336" s="148"/>
      <c r="AK336" s="148"/>
      <c r="AL336" s="148"/>
      <c r="AM336" s="148"/>
      <c r="AN336" s="148"/>
      <c r="AO336" s="148"/>
      <c r="AP336" s="148"/>
      <c r="AQ336" s="148"/>
      <c r="AR336" s="148"/>
      <c r="AS336" s="148"/>
      <c r="AT336" s="148"/>
      <c r="AU336" s="148"/>
      <c r="AV336" s="148"/>
      <c r="AW336" s="148"/>
      <c r="AX336" s="148"/>
      <c r="AY336" s="148"/>
      <c r="AZ336" s="148"/>
      <c r="BA336" s="148"/>
      <c r="BB336" s="148"/>
      <c r="BC336" s="148"/>
      <c r="BD336" s="148"/>
      <c r="BE336" s="148"/>
      <c r="BF336" s="148"/>
      <c r="BG336" s="148"/>
      <c r="BH336" s="148"/>
      <c r="BI336" s="148"/>
      <c r="BJ336" s="148"/>
      <c r="BK336" s="148"/>
      <c r="BL336" s="148"/>
      <c r="BM336" s="148"/>
      <c r="BN336" s="148"/>
      <c r="BO336" s="148"/>
      <c r="BP336" s="148"/>
      <c r="BQ336" s="148"/>
      <c r="BR336" s="148"/>
      <c r="BS336" s="148"/>
      <c r="BT336" s="148"/>
      <c r="BU336" s="148"/>
      <c r="BV336" s="148"/>
      <c r="BW336" s="148"/>
      <c r="BX336" s="148"/>
      <c r="BY336" s="148"/>
      <c r="BZ336" s="148"/>
      <c r="CA336" s="148"/>
      <c r="CB336" s="148"/>
      <c r="CC336" s="148"/>
      <c r="CD336" s="148"/>
      <c r="CE336" s="148"/>
      <c r="CF336" s="148"/>
      <c r="CG336" s="148"/>
      <c r="CH336" s="148"/>
      <c r="CI336" s="148"/>
      <c r="CJ336" s="148"/>
      <c r="CK336" s="148"/>
      <c r="CL336" s="148"/>
      <c r="CM336" s="148"/>
      <c r="CN336" s="148"/>
      <c r="CO336" s="148"/>
      <c r="CP336" s="148"/>
      <c r="CQ336" s="148"/>
      <c r="CR336" s="148"/>
      <c r="CS336" s="148"/>
      <c r="CT336" s="148"/>
      <c r="CU336" s="148"/>
      <c r="CV336" s="148"/>
      <c r="CW336" s="148"/>
      <c r="CX336" s="148"/>
      <c r="CY336" s="148"/>
      <c r="CZ336" s="148"/>
      <c r="DA336" s="148"/>
      <c r="DB336" s="148"/>
      <c r="DC336" s="148"/>
      <c r="DD336" s="148"/>
      <c r="DE336" s="148"/>
      <c r="DF336" s="148"/>
      <c r="DG336" s="148"/>
      <c r="DH336" s="149"/>
      <c r="DI336" s="148"/>
    </row>
    <row r="337" spans="1:113" s="135" customFormat="1" ht="20.25" customHeight="1">
      <c r="A337" s="97"/>
      <c r="B337" s="98"/>
      <c r="C337" s="64"/>
      <c r="D337" s="147"/>
      <c r="E337" s="147"/>
      <c r="F337" s="150"/>
      <c r="G337" s="151"/>
      <c r="H337" s="148"/>
      <c r="I337" s="148"/>
      <c r="J337" s="148"/>
      <c r="K337" s="148"/>
      <c r="L337" s="148"/>
      <c r="M337" s="148"/>
      <c r="N337" s="148"/>
      <c r="O337" s="148"/>
      <c r="P337" s="148"/>
      <c r="Q337" s="148"/>
      <c r="R337" s="148"/>
      <c r="S337" s="148"/>
      <c r="T337" s="148"/>
      <c r="U337" s="148"/>
      <c r="V337" s="148"/>
      <c r="W337" s="148"/>
      <c r="X337" s="148"/>
      <c r="Y337" s="148"/>
      <c r="Z337" s="148"/>
      <c r="AA337" s="148"/>
      <c r="AB337" s="148"/>
      <c r="AC337" s="148"/>
      <c r="AD337" s="148"/>
      <c r="AE337" s="148"/>
      <c r="AF337" s="148"/>
      <c r="AG337" s="148"/>
      <c r="AH337" s="148"/>
      <c r="AI337" s="148"/>
      <c r="AJ337" s="148"/>
      <c r="AK337" s="148"/>
      <c r="AL337" s="148"/>
      <c r="AM337" s="148"/>
      <c r="AN337" s="148"/>
      <c r="AO337" s="148"/>
      <c r="AP337" s="148"/>
      <c r="AQ337" s="148"/>
      <c r="AR337" s="148"/>
      <c r="AS337" s="148"/>
      <c r="AT337" s="148"/>
      <c r="AU337" s="148"/>
      <c r="AV337" s="148"/>
      <c r="AW337" s="148"/>
      <c r="AX337" s="148"/>
      <c r="AY337" s="148"/>
      <c r="AZ337" s="148"/>
      <c r="BA337" s="148"/>
      <c r="BB337" s="148"/>
      <c r="BC337" s="148"/>
      <c r="BD337" s="148"/>
      <c r="BE337" s="148"/>
      <c r="BF337" s="148"/>
      <c r="BG337" s="148"/>
      <c r="BH337" s="148"/>
      <c r="BI337" s="148"/>
      <c r="BJ337" s="148"/>
      <c r="BK337" s="148"/>
      <c r="BL337" s="148"/>
      <c r="BM337" s="148"/>
      <c r="BN337" s="148"/>
      <c r="BO337" s="148"/>
      <c r="BP337" s="148"/>
      <c r="BQ337" s="148"/>
      <c r="BR337" s="148"/>
      <c r="BS337" s="148"/>
      <c r="BT337" s="148"/>
      <c r="BU337" s="148"/>
      <c r="BV337" s="148"/>
      <c r="BW337" s="148"/>
      <c r="BX337" s="148"/>
      <c r="BY337" s="148"/>
      <c r="BZ337" s="148"/>
      <c r="CA337" s="148"/>
      <c r="CB337" s="148"/>
      <c r="CC337" s="148"/>
      <c r="CD337" s="148"/>
      <c r="CE337" s="148"/>
      <c r="CF337" s="148"/>
      <c r="CG337" s="148"/>
      <c r="CH337" s="148"/>
      <c r="CI337" s="148"/>
      <c r="CJ337" s="148"/>
      <c r="CK337" s="148"/>
      <c r="CL337" s="148"/>
      <c r="CM337" s="148"/>
      <c r="CN337" s="148"/>
      <c r="CO337" s="148"/>
      <c r="CP337" s="148"/>
      <c r="CQ337" s="148"/>
      <c r="CR337" s="148"/>
      <c r="CS337" s="148"/>
      <c r="CT337" s="148"/>
      <c r="CU337" s="148"/>
      <c r="CV337" s="148"/>
      <c r="CW337" s="148"/>
      <c r="CX337" s="148"/>
      <c r="CY337" s="148"/>
      <c r="CZ337" s="148"/>
      <c r="DA337" s="148"/>
      <c r="DB337" s="148"/>
      <c r="DC337" s="148"/>
      <c r="DD337" s="148"/>
      <c r="DE337" s="148"/>
      <c r="DF337" s="148"/>
      <c r="DG337" s="148"/>
      <c r="DH337" s="149"/>
      <c r="DI337" s="148"/>
    </row>
    <row r="338" spans="1:113" s="135" customFormat="1" ht="20.25" customHeight="1">
      <c r="A338" s="97"/>
      <c r="B338" s="98"/>
      <c r="C338" s="64"/>
      <c r="D338" s="147"/>
      <c r="E338" s="147"/>
      <c r="F338" s="150"/>
      <c r="G338" s="151"/>
      <c r="H338" s="148"/>
      <c r="I338" s="148"/>
      <c r="J338" s="148"/>
      <c r="K338" s="148"/>
      <c r="L338" s="148"/>
      <c r="M338" s="148"/>
      <c r="N338" s="148"/>
      <c r="O338" s="148"/>
      <c r="P338" s="148"/>
      <c r="Q338" s="148"/>
      <c r="R338" s="148"/>
      <c r="S338" s="148"/>
      <c r="T338" s="148"/>
      <c r="U338" s="148"/>
      <c r="V338" s="148"/>
      <c r="W338" s="148"/>
      <c r="X338" s="148"/>
      <c r="Y338" s="148"/>
      <c r="Z338" s="148"/>
      <c r="AA338" s="148"/>
      <c r="AB338" s="148"/>
      <c r="AC338" s="148"/>
      <c r="AD338" s="148"/>
      <c r="AE338" s="148"/>
      <c r="AF338" s="148"/>
      <c r="AG338" s="148"/>
      <c r="AH338" s="148"/>
      <c r="AI338" s="148"/>
      <c r="AJ338" s="148"/>
      <c r="AK338" s="148"/>
      <c r="AL338" s="148"/>
      <c r="AM338" s="148"/>
      <c r="AN338" s="148"/>
      <c r="AO338" s="148"/>
      <c r="AP338" s="148"/>
      <c r="AQ338" s="148"/>
      <c r="AR338" s="148"/>
      <c r="AS338" s="148"/>
      <c r="AT338" s="148"/>
      <c r="AU338" s="148"/>
      <c r="AV338" s="148"/>
      <c r="AW338" s="148"/>
      <c r="AX338" s="148"/>
      <c r="AY338" s="148"/>
      <c r="AZ338" s="148"/>
      <c r="BA338" s="148"/>
      <c r="BB338" s="148"/>
      <c r="BC338" s="148"/>
      <c r="BD338" s="148"/>
      <c r="BE338" s="148"/>
      <c r="BF338" s="148"/>
      <c r="BG338" s="148"/>
      <c r="BH338" s="148"/>
      <c r="BI338" s="148"/>
      <c r="BJ338" s="148"/>
      <c r="BK338" s="148"/>
      <c r="BL338" s="148"/>
      <c r="BM338" s="148"/>
      <c r="BN338" s="148"/>
      <c r="BO338" s="148"/>
      <c r="BP338" s="148"/>
      <c r="BQ338" s="148"/>
      <c r="BR338" s="148"/>
      <c r="BS338" s="148"/>
      <c r="BT338" s="148"/>
      <c r="BU338" s="148"/>
      <c r="BV338" s="148"/>
      <c r="BW338" s="148"/>
      <c r="BX338" s="148"/>
      <c r="BY338" s="148"/>
      <c r="BZ338" s="148"/>
      <c r="CA338" s="148"/>
      <c r="CB338" s="148"/>
      <c r="CC338" s="148"/>
      <c r="CD338" s="148"/>
      <c r="CE338" s="148"/>
      <c r="CF338" s="148"/>
      <c r="CG338" s="148"/>
      <c r="CH338" s="148"/>
      <c r="CI338" s="148"/>
      <c r="CJ338" s="148"/>
      <c r="CK338" s="148"/>
      <c r="CL338" s="148"/>
      <c r="CM338" s="148"/>
      <c r="CN338" s="148"/>
      <c r="CO338" s="148"/>
      <c r="CP338" s="148"/>
      <c r="CQ338" s="148"/>
      <c r="CR338" s="148"/>
      <c r="CS338" s="148"/>
      <c r="CT338" s="148"/>
      <c r="CU338" s="148"/>
      <c r="CV338" s="148"/>
      <c r="CW338" s="148"/>
      <c r="CX338" s="148"/>
      <c r="CY338" s="148"/>
      <c r="CZ338" s="148"/>
      <c r="DA338" s="148"/>
      <c r="DB338" s="148"/>
      <c r="DC338" s="148"/>
      <c r="DD338" s="148"/>
      <c r="DE338" s="148"/>
      <c r="DF338" s="148"/>
      <c r="DG338" s="148"/>
      <c r="DH338" s="149"/>
      <c r="DI338" s="148"/>
    </row>
    <row r="339" spans="1:113" s="135" customFormat="1" ht="20.25" customHeight="1">
      <c r="A339" s="97"/>
      <c r="B339" s="98"/>
      <c r="C339" s="64"/>
      <c r="D339" s="147"/>
      <c r="E339" s="147"/>
      <c r="F339" s="150"/>
      <c r="G339" s="151"/>
      <c r="H339" s="148"/>
      <c r="I339" s="148"/>
      <c r="J339" s="148"/>
      <c r="K339" s="148"/>
      <c r="L339" s="148"/>
      <c r="M339" s="148"/>
      <c r="N339" s="148"/>
      <c r="O339" s="148"/>
      <c r="P339" s="148"/>
      <c r="Q339" s="148"/>
      <c r="R339" s="148"/>
      <c r="S339" s="148"/>
      <c r="T339" s="148"/>
      <c r="U339" s="148"/>
      <c r="V339" s="148"/>
      <c r="W339" s="148"/>
      <c r="X339" s="148"/>
      <c r="Y339" s="148"/>
      <c r="Z339" s="148"/>
      <c r="AA339" s="148"/>
      <c r="AB339" s="148"/>
      <c r="AC339" s="148"/>
      <c r="AD339" s="148"/>
      <c r="AE339" s="148"/>
      <c r="AF339" s="148"/>
      <c r="AG339" s="148"/>
      <c r="AH339" s="148"/>
      <c r="AI339" s="148"/>
      <c r="AJ339" s="148"/>
      <c r="AK339" s="148"/>
      <c r="AL339" s="148"/>
      <c r="AM339" s="148"/>
      <c r="AN339" s="148"/>
      <c r="AO339" s="148"/>
      <c r="AP339" s="148"/>
      <c r="AQ339" s="148"/>
      <c r="AR339" s="148"/>
      <c r="AS339" s="148"/>
      <c r="AT339" s="148"/>
      <c r="AU339" s="148"/>
      <c r="AV339" s="148"/>
      <c r="AW339" s="148"/>
      <c r="AX339" s="148"/>
      <c r="AY339" s="148"/>
      <c r="AZ339" s="148"/>
      <c r="BA339" s="148"/>
      <c r="BB339" s="148"/>
      <c r="BC339" s="148"/>
      <c r="BD339" s="148"/>
      <c r="BE339" s="148"/>
      <c r="BF339" s="148"/>
      <c r="BG339" s="148"/>
      <c r="BH339" s="148"/>
      <c r="BI339" s="148"/>
      <c r="BJ339" s="148"/>
      <c r="BK339" s="148"/>
      <c r="BL339" s="148"/>
      <c r="BM339" s="148"/>
      <c r="BN339" s="148"/>
      <c r="BO339" s="148"/>
      <c r="BP339" s="148"/>
      <c r="BQ339" s="148"/>
      <c r="BR339" s="148"/>
      <c r="BS339" s="148"/>
      <c r="BT339" s="148"/>
      <c r="BU339" s="148"/>
      <c r="BV339" s="148"/>
      <c r="BW339" s="148"/>
      <c r="BX339" s="148"/>
      <c r="BY339" s="148"/>
      <c r="BZ339" s="148"/>
      <c r="CA339" s="148"/>
      <c r="CB339" s="148"/>
      <c r="CC339" s="148"/>
      <c r="CD339" s="148"/>
      <c r="CE339" s="148"/>
      <c r="CF339" s="148"/>
      <c r="CG339" s="148"/>
      <c r="CH339" s="148"/>
      <c r="CI339" s="148"/>
      <c r="CJ339" s="148"/>
      <c r="CK339" s="148"/>
      <c r="CL339" s="148"/>
      <c r="CM339" s="148"/>
      <c r="CN339" s="148"/>
      <c r="CO339" s="148"/>
      <c r="CP339" s="148"/>
      <c r="CQ339" s="148"/>
      <c r="CR339" s="148"/>
      <c r="CS339" s="148"/>
      <c r="CT339" s="148"/>
      <c r="CU339" s="148"/>
      <c r="CV339" s="148"/>
      <c r="CW339" s="148"/>
      <c r="CX339" s="148"/>
      <c r="CY339" s="148"/>
      <c r="CZ339" s="148"/>
      <c r="DA339" s="148"/>
      <c r="DB339" s="148"/>
      <c r="DC339" s="148"/>
      <c r="DD339" s="148"/>
      <c r="DE339" s="148"/>
      <c r="DF339" s="148"/>
      <c r="DG339" s="148"/>
      <c r="DH339" s="149"/>
      <c r="DI339" s="148"/>
    </row>
    <row r="340" spans="1:113" s="135" customFormat="1" ht="20.25" customHeight="1">
      <c r="A340" s="97"/>
      <c r="B340" s="98"/>
      <c r="C340" s="64"/>
      <c r="D340" s="147"/>
      <c r="E340" s="147"/>
      <c r="F340" s="150"/>
      <c r="G340" s="151"/>
      <c r="H340" s="148"/>
      <c r="I340" s="148"/>
      <c r="J340" s="148"/>
      <c r="K340" s="148"/>
      <c r="L340" s="148"/>
      <c r="M340" s="148"/>
      <c r="N340" s="148"/>
      <c r="O340" s="148"/>
      <c r="P340" s="148"/>
      <c r="Q340" s="148"/>
      <c r="R340" s="148"/>
      <c r="S340" s="148"/>
      <c r="T340" s="148"/>
      <c r="U340" s="148"/>
      <c r="V340" s="148"/>
      <c r="W340" s="148"/>
      <c r="X340" s="148"/>
      <c r="Y340" s="148"/>
      <c r="Z340" s="148"/>
      <c r="AA340" s="148"/>
      <c r="AB340" s="148"/>
      <c r="AC340" s="148"/>
      <c r="AD340" s="148"/>
      <c r="AE340" s="148"/>
      <c r="AF340" s="148"/>
      <c r="AG340" s="148"/>
      <c r="AH340" s="148"/>
      <c r="AI340" s="148"/>
      <c r="AJ340" s="148"/>
      <c r="AK340" s="148"/>
      <c r="AL340" s="148"/>
      <c r="AM340" s="148"/>
      <c r="AN340" s="148"/>
      <c r="AO340" s="148"/>
      <c r="AP340" s="148"/>
      <c r="AQ340" s="148"/>
      <c r="AR340" s="148"/>
      <c r="AS340" s="148"/>
      <c r="AT340" s="148"/>
      <c r="AU340" s="148"/>
      <c r="AV340" s="148"/>
      <c r="AW340" s="148"/>
      <c r="AX340" s="148"/>
      <c r="AY340" s="148"/>
      <c r="AZ340" s="148"/>
      <c r="BA340" s="148"/>
      <c r="BB340" s="148"/>
      <c r="BC340" s="148"/>
      <c r="BD340" s="148"/>
      <c r="BE340" s="148"/>
      <c r="BF340" s="148"/>
      <c r="BG340" s="148"/>
      <c r="BH340" s="148"/>
      <c r="BI340" s="148"/>
      <c r="BJ340" s="148"/>
      <c r="BK340" s="148"/>
      <c r="BL340" s="148"/>
      <c r="BM340" s="148"/>
      <c r="BN340" s="148"/>
      <c r="BO340" s="148"/>
      <c r="BP340" s="148"/>
      <c r="BQ340" s="148"/>
      <c r="BR340" s="148"/>
      <c r="BS340" s="148"/>
      <c r="BT340" s="148"/>
      <c r="BU340" s="148"/>
      <c r="BV340" s="148"/>
      <c r="BW340" s="148"/>
      <c r="BX340" s="148"/>
      <c r="BY340" s="148"/>
      <c r="BZ340" s="148"/>
      <c r="CA340" s="148"/>
      <c r="CB340" s="148"/>
      <c r="CC340" s="148"/>
      <c r="CD340" s="148"/>
      <c r="CE340" s="148"/>
      <c r="CF340" s="148"/>
      <c r="CG340" s="148"/>
      <c r="CH340" s="148"/>
      <c r="CI340" s="148"/>
      <c r="CJ340" s="148"/>
      <c r="CK340" s="148"/>
      <c r="CL340" s="148"/>
      <c r="CM340" s="148"/>
      <c r="CN340" s="148"/>
      <c r="CO340" s="148"/>
      <c r="CP340" s="148"/>
      <c r="CQ340" s="148"/>
      <c r="CR340" s="148"/>
      <c r="CS340" s="148"/>
      <c r="CT340" s="148"/>
      <c r="CU340" s="148"/>
      <c r="CV340" s="148"/>
      <c r="CW340" s="148"/>
      <c r="CX340" s="148"/>
      <c r="CY340" s="148"/>
      <c r="CZ340" s="148"/>
      <c r="DA340" s="148"/>
      <c r="DB340" s="148"/>
      <c r="DC340" s="148"/>
      <c r="DD340" s="148"/>
      <c r="DE340" s="148"/>
      <c r="DF340" s="148"/>
      <c r="DG340" s="148"/>
      <c r="DH340" s="149"/>
      <c r="DI340" s="148"/>
    </row>
    <row r="341" spans="1:113" s="135" customFormat="1" ht="20.25" customHeight="1">
      <c r="A341" s="97"/>
      <c r="B341" s="98"/>
      <c r="C341" s="64"/>
      <c r="D341" s="147"/>
      <c r="E341" s="147"/>
      <c r="F341" s="150"/>
      <c r="G341" s="151"/>
      <c r="H341" s="148"/>
      <c r="I341" s="148"/>
      <c r="J341" s="148"/>
      <c r="K341" s="148"/>
      <c r="L341" s="148"/>
      <c r="M341" s="148"/>
      <c r="N341" s="148"/>
      <c r="O341" s="148"/>
      <c r="P341" s="148"/>
      <c r="Q341" s="148"/>
      <c r="R341" s="148"/>
      <c r="S341" s="148"/>
      <c r="T341" s="148"/>
      <c r="U341" s="148"/>
      <c r="V341" s="148"/>
      <c r="W341" s="148"/>
      <c r="X341" s="148"/>
      <c r="Y341" s="148"/>
      <c r="Z341" s="148"/>
      <c r="AA341" s="148"/>
      <c r="AB341" s="148"/>
      <c r="AC341" s="148"/>
      <c r="AD341" s="148"/>
      <c r="AE341" s="148"/>
      <c r="AF341" s="148"/>
      <c r="AG341" s="148"/>
      <c r="AH341" s="148"/>
      <c r="AI341" s="148"/>
      <c r="AJ341" s="148"/>
      <c r="AK341" s="148"/>
      <c r="AL341" s="148"/>
      <c r="AM341" s="148"/>
      <c r="AN341" s="148"/>
      <c r="AO341" s="148"/>
      <c r="AP341" s="148"/>
      <c r="AQ341" s="148"/>
      <c r="AR341" s="148"/>
      <c r="AS341" s="148"/>
      <c r="AT341" s="148"/>
      <c r="AU341" s="148"/>
      <c r="AV341" s="148"/>
      <c r="AW341" s="148"/>
      <c r="AX341" s="148"/>
      <c r="AY341" s="148"/>
      <c r="AZ341" s="148"/>
      <c r="BA341" s="148"/>
      <c r="BB341" s="148"/>
      <c r="BC341" s="148"/>
      <c r="BD341" s="148"/>
      <c r="BE341" s="148"/>
      <c r="BF341" s="148"/>
      <c r="BG341" s="148"/>
      <c r="BH341" s="148"/>
      <c r="BI341" s="148"/>
      <c r="BJ341" s="148"/>
      <c r="BK341" s="148"/>
      <c r="BL341" s="148"/>
      <c r="BM341" s="148"/>
      <c r="BN341" s="148"/>
      <c r="BO341" s="148"/>
      <c r="BP341" s="148"/>
      <c r="BQ341" s="148"/>
      <c r="BR341" s="148"/>
      <c r="BS341" s="148"/>
      <c r="BT341" s="148"/>
      <c r="BU341" s="148"/>
      <c r="BV341" s="148"/>
      <c r="BW341" s="148"/>
      <c r="BX341" s="148"/>
      <c r="BY341" s="148"/>
      <c r="BZ341" s="148"/>
      <c r="CA341" s="148"/>
      <c r="CB341" s="148"/>
      <c r="CC341" s="148"/>
      <c r="CD341" s="148"/>
      <c r="CE341" s="148"/>
      <c r="CF341" s="148"/>
      <c r="CG341" s="148"/>
      <c r="CH341" s="148"/>
      <c r="CI341" s="148"/>
      <c r="CJ341" s="148"/>
      <c r="CK341" s="148"/>
      <c r="CL341" s="148"/>
      <c r="CM341" s="148"/>
      <c r="CN341" s="148"/>
      <c r="CO341" s="148"/>
      <c r="CP341" s="148"/>
      <c r="CQ341" s="148"/>
      <c r="CR341" s="148"/>
      <c r="CS341" s="148"/>
      <c r="CT341" s="148"/>
      <c r="CU341" s="148"/>
      <c r="CV341" s="148"/>
      <c r="CW341" s="148"/>
      <c r="CX341" s="148"/>
      <c r="CY341" s="148"/>
      <c r="CZ341" s="148"/>
      <c r="DA341" s="148"/>
      <c r="DB341" s="148"/>
      <c r="DC341" s="148"/>
      <c r="DD341" s="148"/>
      <c r="DE341" s="148"/>
      <c r="DF341" s="148"/>
      <c r="DG341" s="148"/>
      <c r="DH341" s="149"/>
      <c r="DI341" s="148"/>
    </row>
    <row r="342" spans="1:113" s="135" customFormat="1" ht="20.25" customHeight="1">
      <c r="A342" s="97"/>
      <c r="B342" s="98"/>
      <c r="C342" s="64"/>
      <c r="D342" s="147"/>
      <c r="E342" s="147"/>
      <c r="F342" s="150"/>
      <c r="G342" s="151"/>
      <c r="H342" s="148"/>
      <c r="I342" s="148"/>
      <c r="J342" s="148"/>
      <c r="K342" s="148"/>
      <c r="L342" s="148"/>
      <c r="M342" s="148"/>
      <c r="N342" s="148"/>
      <c r="O342" s="148"/>
      <c r="P342" s="148"/>
      <c r="Q342" s="148"/>
      <c r="R342" s="148"/>
      <c r="S342" s="148"/>
      <c r="T342" s="148"/>
      <c r="U342" s="148"/>
      <c r="V342" s="148"/>
      <c r="W342" s="148"/>
      <c r="X342" s="148"/>
      <c r="Y342" s="148"/>
      <c r="Z342" s="148"/>
      <c r="AA342" s="148"/>
      <c r="AB342" s="148"/>
      <c r="AC342" s="148"/>
      <c r="AD342" s="148"/>
      <c r="AE342" s="148"/>
      <c r="AF342" s="148"/>
      <c r="AG342" s="148"/>
      <c r="AH342" s="148"/>
      <c r="AI342" s="148"/>
      <c r="AJ342" s="148"/>
      <c r="AK342" s="148"/>
      <c r="AL342" s="148"/>
      <c r="AM342" s="148"/>
      <c r="AN342" s="148"/>
      <c r="AO342" s="148"/>
      <c r="AP342" s="148"/>
      <c r="AQ342" s="148"/>
      <c r="AR342" s="148"/>
      <c r="AS342" s="148"/>
      <c r="AT342" s="148"/>
      <c r="AU342" s="148"/>
      <c r="AV342" s="148"/>
      <c r="AW342" s="148"/>
      <c r="AX342" s="148"/>
      <c r="AY342" s="148"/>
      <c r="AZ342" s="148"/>
      <c r="BA342" s="148"/>
      <c r="BB342" s="148"/>
      <c r="BC342" s="148"/>
      <c r="BD342" s="148"/>
      <c r="BE342" s="148"/>
      <c r="BF342" s="148"/>
      <c r="BG342" s="148"/>
      <c r="BH342" s="148"/>
      <c r="BI342" s="148"/>
      <c r="BJ342" s="148"/>
      <c r="BK342" s="148"/>
      <c r="BL342" s="148"/>
      <c r="BM342" s="148"/>
      <c r="BN342" s="148"/>
      <c r="BO342" s="148"/>
      <c r="BP342" s="148"/>
      <c r="BQ342" s="148"/>
      <c r="BR342" s="148"/>
      <c r="BS342" s="148"/>
      <c r="BT342" s="148"/>
      <c r="BU342" s="148"/>
      <c r="BV342" s="148"/>
      <c r="BW342" s="148"/>
      <c r="BX342" s="148"/>
      <c r="BY342" s="148"/>
      <c r="BZ342" s="148"/>
      <c r="CA342" s="148"/>
      <c r="CB342" s="148"/>
      <c r="CC342" s="148"/>
      <c r="CD342" s="148"/>
      <c r="CE342" s="148"/>
      <c r="CF342" s="148"/>
      <c r="CG342" s="148"/>
      <c r="CH342" s="148"/>
      <c r="CI342" s="148"/>
      <c r="CJ342" s="148"/>
      <c r="CK342" s="148"/>
      <c r="CL342" s="148"/>
      <c r="CM342" s="148"/>
      <c r="CN342" s="148"/>
      <c r="CO342" s="148"/>
      <c r="CP342" s="148"/>
      <c r="CQ342" s="148"/>
      <c r="CR342" s="148"/>
      <c r="CS342" s="148"/>
      <c r="CT342" s="148"/>
      <c r="CU342" s="148"/>
      <c r="CV342" s="148"/>
      <c r="CW342" s="148"/>
      <c r="CX342" s="148"/>
      <c r="CY342" s="148"/>
      <c r="CZ342" s="148"/>
      <c r="DA342" s="148"/>
      <c r="DB342" s="148"/>
      <c r="DC342" s="148"/>
      <c r="DD342" s="148"/>
      <c r="DE342" s="148"/>
      <c r="DF342" s="148"/>
      <c r="DG342" s="148"/>
      <c r="DH342" s="149"/>
      <c r="DI342" s="148"/>
    </row>
    <row r="343" spans="1:113" s="135" customFormat="1" ht="20.25" customHeight="1">
      <c r="A343" s="97"/>
      <c r="B343" s="98"/>
      <c r="C343" s="64"/>
      <c r="D343" s="147"/>
      <c r="E343" s="147"/>
      <c r="F343" s="150"/>
      <c r="G343" s="151"/>
      <c r="H343" s="148"/>
      <c r="I343" s="148"/>
      <c r="J343" s="148"/>
      <c r="K343" s="148"/>
      <c r="L343" s="148"/>
      <c r="M343" s="148"/>
      <c r="N343" s="148"/>
      <c r="O343" s="148"/>
      <c r="P343" s="148"/>
      <c r="Q343" s="148"/>
      <c r="R343" s="148"/>
      <c r="S343" s="148"/>
      <c r="T343" s="148"/>
      <c r="U343" s="148"/>
      <c r="V343" s="148"/>
      <c r="W343" s="148"/>
      <c r="X343" s="148"/>
      <c r="Y343" s="148"/>
      <c r="Z343" s="148"/>
      <c r="AA343" s="148"/>
      <c r="AB343" s="148"/>
      <c r="AC343" s="148"/>
      <c r="AD343" s="148"/>
      <c r="AE343" s="148"/>
      <c r="AF343" s="148"/>
      <c r="AG343" s="148"/>
      <c r="AH343" s="148"/>
      <c r="AI343" s="148"/>
      <c r="AJ343" s="148"/>
      <c r="AK343" s="148"/>
      <c r="AL343" s="148"/>
      <c r="AM343" s="148"/>
      <c r="AN343" s="148"/>
      <c r="AO343" s="148"/>
      <c r="AP343" s="148"/>
      <c r="AQ343" s="148"/>
      <c r="AR343" s="148"/>
      <c r="AS343" s="148"/>
      <c r="AT343" s="148"/>
      <c r="AU343" s="148"/>
      <c r="AV343" s="148"/>
      <c r="AW343" s="148"/>
      <c r="AX343" s="148"/>
      <c r="AY343" s="148"/>
      <c r="AZ343" s="148"/>
      <c r="BA343" s="148"/>
      <c r="BB343" s="148"/>
      <c r="BC343" s="148"/>
      <c r="BD343" s="148"/>
      <c r="BE343" s="148"/>
      <c r="BF343" s="148"/>
      <c r="BG343" s="148"/>
      <c r="BH343" s="148"/>
      <c r="BI343" s="148"/>
      <c r="BJ343" s="148"/>
      <c r="BK343" s="148"/>
      <c r="BL343" s="148"/>
      <c r="BM343" s="148"/>
      <c r="BN343" s="148"/>
      <c r="BO343" s="148"/>
      <c r="BP343" s="148"/>
      <c r="BQ343" s="148"/>
      <c r="BR343" s="148"/>
      <c r="BS343" s="148"/>
      <c r="BT343" s="148"/>
      <c r="BU343" s="148"/>
      <c r="BV343" s="148"/>
      <c r="BW343" s="148"/>
      <c r="BX343" s="148"/>
      <c r="BY343" s="148"/>
      <c r="BZ343" s="148"/>
      <c r="CA343" s="148"/>
      <c r="CB343" s="148"/>
      <c r="CC343" s="148"/>
      <c r="CD343" s="148"/>
      <c r="CE343" s="148"/>
      <c r="CF343" s="148"/>
      <c r="CG343" s="148"/>
      <c r="CH343" s="148"/>
      <c r="CI343" s="148"/>
      <c r="CJ343" s="148"/>
      <c r="CK343" s="148"/>
      <c r="CL343" s="148"/>
      <c r="CM343" s="148"/>
      <c r="CN343" s="148"/>
      <c r="CO343" s="148"/>
      <c r="CP343" s="148"/>
      <c r="CQ343" s="148"/>
      <c r="CR343" s="148"/>
      <c r="CS343" s="148"/>
      <c r="CT343" s="148"/>
      <c r="CU343" s="148"/>
      <c r="CV343" s="148"/>
      <c r="CW343" s="148"/>
      <c r="CX343" s="148"/>
      <c r="CY343" s="148"/>
      <c r="CZ343" s="148"/>
      <c r="DA343" s="148"/>
      <c r="DB343" s="148"/>
      <c r="DC343" s="148"/>
      <c r="DD343" s="148"/>
      <c r="DE343" s="148"/>
      <c r="DF343" s="148"/>
      <c r="DG343" s="148"/>
      <c r="DH343" s="149"/>
      <c r="DI343" s="148"/>
    </row>
    <row r="344" spans="1:113" s="135" customFormat="1" ht="20.25" customHeight="1">
      <c r="A344" s="97"/>
      <c r="B344" s="98"/>
      <c r="C344" s="64"/>
      <c r="D344" s="147"/>
      <c r="E344" s="147"/>
      <c r="F344" s="150"/>
      <c r="G344" s="151"/>
      <c r="H344" s="148"/>
      <c r="I344" s="148"/>
      <c r="J344" s="148"/>
      <c r="K344" s="148"/>
      <c r="L344" s="148"/>
      <c r="M344" s="148"/>
      <c r="N344" s="148"/>
      <c r="O344" s="148"/>
      <c r="P344" s="148"/>
      <c r="Q344" s="148"/>
      <c r="R344" s="148"/>
      <c r="S344" s="148"/>
      <c r="T344" s="148"/>
      <c r="U344" s="148"/>
      <c r="V344" s="148"/>
      <c r="W344" s="148"/>
      <c r="X344" s="148"/>
      <c r="Y344" s="148"/>
      <c r="Z344" s="148"/>
      <c r="AA344" s="148"/>
      <c r="AB344" s="148"/>
      <c r="AC344" s="148"/>
      <c r="AD344" s="148"/>
      <c r="AE344" s="148"/>
      <c r="AF344" s="148"/>
      <c r="AG344" s="148"/>
      <c r="AH344" s="148"/>
      <c r="AI344" s="148"/>
      <c r="AJ344" s="148"/>
      <c r="AK344" s="148"/>
      <c r="AL344" s="148"/>
      <c r="AM344" s="148"/>
      <c r="AN344" s="148"/>
      <c r="AO344" s="148"/>
      <c r="AP344" s="148"/>
      <c r="AQ344" s="148"/>
      <c r="AR344" s="148"/>
      <c r="AS344" s="148"/>
      <c r="AT344" s="148"/>
      <c r="AU344" s="148"/>
      <c r="AV344" s="148"/>
      <c r="AW344" s="148"/>
      <c r="AX344" s="148"/>
      <c r="AY344" s="148"/>
      <c r="AZ344" s="148"/>
      <c r="BA344" s="148"/>
      <c r="BB344" s="148"/>
      <c r="BC344" s="148"/>
      <c r="BD344" s="148"/>
      <c r="BE344" s="148"/>
      <c r="BF344" s="148"/>
      <c r="BG344" s="148"/>
      <c r="BH344" s="148"/>
      <c r="BI344" s="148"/>
      <c r="BJ344" s="148"/>
      <c r="BK344" s="148"/>
      <c r="BL344" s="148"/>
      <c r="BM344" s="148"/>
      <c r="BN344" s="148"/>
      <c r="BO344" s="148"/>
      <c r="BP344" s="148"/>
      <c r="BQ344" s="148"/>
      <c r="BR344" s="148"/>
      <c r="BS344" s="148"/>
      <c r="BT344" s="148"/>
      <c r="BU344" s="148"/>
      <c r="BV344" s="148"/>
      <c r="BW344" s="148"/>
      <c r="BX344" s="148"/>
      <c r="BY344" s="148"/>
      <c r="BZ344" s="148"/>
      <c r="CA344" s="148"/>
      <c r="CB344" s="148"/>
      <c r="CC344" s="148"/>
      <c r="CD344" s="148"/>
      <c r="CE344" s="148"/>
      <c r="CF344" s="148"/>
      <c r="CG344" s="148"/>
      <c r="CH344" s="148"/>
      <c r="CI344" s="148"/>
      <c r="CJ344" s="148"/>
      <c r="CK344" s="148"/>
      <c r="CL344" s="148"/>
      <c r="CM344" s="148"/>
      <c r="CN344" s="148"/>
      <c r="CO344" s="148"/>
      <c r="CP344" s="148"/>
      <c r="CQ344" s="148"/>
      <c r="CR344" s="148"/>
      <c r="CS344" s="148"/>
      <c r="CT344" s="148"/>
      <c r="CU344" s="148"/>
      <c r="CV344" s="148"/>
      <c r="CW344" s="148"/>
      <c r="CX344" s="148"/>
      <c r="CY344" s="148"/>
      <c r="CZ344" s="148"/>
      <c r="DA344" s="148"/>
      <c r="DB344" s="148"/>
      <c r="DC344" s="148"/>
      <c r="DD344" s="148"/>
      <c r="DE344" s="148"/>
      <c r="DF344" s="148"/>
      <c r="DG344" s="148"/>
      <c r="DH344" s="149"/>
      <c r="DI344" s="148"/>
    </row>
    <row r="345" spans="1:113" s="135" customFormat="1" ht="20.25" customHeight="1">
      <c r="A345" s="97"/>
      <c r="B345" s="98"/>
      <c r="C345" s="64"/>
      <c r="D345" s="147"/>
      <c r="E345" s="147"/>
      <c r="F345" s="150"/>
      <c r="G345" s="151"/>
      <c r="H345" s="148"/>
      <c r="I345" s="148"/>
      <c r="J345" s="148"/>
      <c r="K345" s="148"/>
      <c r="L345" s="148"/>
      <c r="M345" s="148"/>
      <c r="N345" s="148"/>
      <c r="O345" s="148"/>
      <c r="P345" s="148"/>
      <c r="Q345" s="148"/>
      <c r="R345" s="148"/>
      <c r="S345" s="148"/>
      <c r="T345" s="148"/>
      <c r="U345" s="148"/>
      <c r="V345" s="148"/>
      <c r="W345" s="148"/>
      <c r="X345" s="148"/>
      <c r="Y345" s="148"/>
      <c r="Z345" s="148"/>
      <c r="AA345" s="148"/>
      <c r="AB345" s="148"/>
      <c r="AC345" s="148"/>
      <c r="AD345" s="148"/>
      <c r="AE345" s="148"/>
      <c r="AF345" s="148"/>
      <c r="AG345" s="148"/>
      <c r="AH345" s="148"/>
      <c r="AI345" s="148"/>
      <c r="AJ345" s="148"/>
      <c r="AK345" s="148"/>
      <c r="AL345" s="148"/>
      <c r="AM345" s="148"/>
      <c r="AN345" s="148"/>
      <c r="AO345" s="148"/>
      <c r="AP345" s="148"/>
      <c r="AQ345" s="148"/>
      <c r="AR345" s="148"/>
      <c r="AS345" s="148"/>
      <c r="AT345" s="148"/>
      <c r="AU345" s="148"/>
      <c r="AV345" s="148"/>
      <c r="AW345" s="148"/>
      <c r="AX345" s="148"/>
      <c r="AY345" s="148"/>
      <c r="AZ345" s="148"/>
      <c r="BA345" s="148"/>
      <c r="BB345" s="148"/>
      <c r="BC345" s="148"/>
      <c r="BD345" s="148"/>
      <c r="BE345" s="148"/>
      <c r="BF345" s="148"/>
      <c r="BG345" s="148"/>
      <c r="BH345" s="148"/>
      <c r="BI345" s="148"/>
      <c r="BJ345" s="148"/>
      <c r="BK345" s="148"/>
      <c r="BL345" s="148"/>
      <c r="BM345" s="148"/>
      <c r="BN345" s="148"/>
      <c r="BO345" s="148"/>
      <c r="BP345" s="148"/>
      <c r="BQ345" s="148"/>
      <c r="BR345" s="148"/>
      <c r="BS345" s="148"/>
      <c r="BT345" s="148"/>
      <c r="BU345" s="148"/>
      <c r="BV345" s="148"/>
      <c r="BW345" s="148"/>
      <c r="BX345" s="148"/>
      <c r="BY345" s="148"/>
      <c r="BZ345" s="148"/>
      <c r="CA345" s="148"/>
      <c r="CB345" s="148"/>
      <c r="CC345" s="148"/>
      <c r="CD345" s="148"/>
      <c r="CE345" s="148"/>
      <c r="CF345" s="148"/>
      <c r="CG345" s="148"/>
      <c r="CH345" s="148"/>
      <c r="CI345" s="148"/>
      <c r="CJ345" s="148"/>
      <c r="CK345" s="148"/>
      <c r="CL345" s="148"/>
      <c r="CM345" s="148"/>
      <c r="CN345" s="148"/>
      <c r="CO345" s="148"/>
      <c r="CP345" s="148"/>
      <c r="CQ345" s="148"/>
      <c r="CR345" s="148"/>
      <c r="CS345" s="148"/>
      <c r="CT345" s="148"/>
      <c r="CU345" s="148"/>
      <c r="CV345" s="148"/>
      <c r="CW345" s="148"/>
      <c r="CX345" s="148"/>
      <c r="CY345" s="148"/>
      <c r="CZ345" s="148"/>
      <c r="DA345" s="148"/>
      <c r="DB345" s="148"/>
      <c r="DC345" s="148"/>
      <c r="DD345" s="148"/>
      <c r="DE345" s="148"/>
      <c r="DF345" s="148"/>
      <c r="DG345" s="148"/>
      <c r="DH345" s="149"/>
      <c r="DI345" s="148"/>
    </row>
    <row r="346" spans="1:113" s="135" customFormat="1" ht="20.25" customHeight="1">
      <c r="A346" s="97"/>
      <c r="B346" s="98"/>
      <c r="C346" s="64"/>
      <c r="D346" s="147"/>
      <c r="E346" s="147"/>
      <c r="F346" s="150"/>
      <c r="G346" s="151"/>
      <c r="H346" s="148"/>
      <c r="I346" s="148"/>
      <c r="J346" s="148"/>
      <c r="K346" s="148"/>
      <c r="L346" s="148"/>
      <c r="M346" s="148"/>
      <c r="N346" s="148"/>
      <c r="O346" s="148"/>
      <c r="P346" s="148"/>
      <c r="Q346" s="148"/>
      <c r="R346" s="148"/>
      <c r="S346" s="148"/>
      <c r="T346" s="148"/>
      <c r="U346" s="148"/>
      <c r="V346" s="148"/>
      <c r="W346" s="148"/>
      <c r="X346" s="148"/>
      <c r="Y346" s="148"/>
      <c r="Z346" s="148"/>
      <c r="AA346" s="148"/>
      <c r="AB346" s="148"/>
      <c r="AC346" s="148"/>
      <c r="AD346" s="148"/>
      <c r="AE346" s="148"/>
      <c r="AF346" s="148"/>
      <c r="AG346" s="148"/>
      <c r="AH346" s="148"/>
      <c r="AI346" s="148"/>
      <c r="AJ346" s="148"/>
      <c r="AK346" s="148"/>
      <c r="AL346" s="148"/>
      <c r="AM346" s="148"/>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8"/>
      <c r="BR346" s="148"/>
      <c r="BS346" s="148"/>
      <c r="BT346" s="148"/>
      <c r="BU346" s="148"/>
      <c r="BV346" s="148"/>
      <c r="BW346" s="148"/>
      <c r="BX346" s="148"/>
      <c r="BY346" s="148"/>
      <c r="BZ346" s="148"/>
      <c r="CA346" s="148"/>
      <c r="CB346" s="148"/>
      <c r="CC346" s="148"/>
      <c r="CD346" s="148"/>
      <c r="CE346" s="148"/>
      <c r="CF346" s="148"/>
      <c r="CG346" s="148"/>
      <c r="CH346" s="148"/>
      <c r="CI346" s="148"/>
      <c r="CJ346" s="148"/>
      <c r="CK346" s="148"/>
      <c r="CL346" s="148"/>
      <c r="CM346" s="148"/>
      <c r="CN346" s="148"/>
      <c r="CO346" s="148"/>
      <c r="CP346" s="148"/>
      <c r="CQ346" s="148"/>
      <c r="CR346" s="148"/>
      <c r="CS346" s="148"/>
      <c r="CT346" s="148"/>
      <c r="CU346" s="148"/>
      <c r="CV346" s="148"/>
      <c r="CW346" s="148"/>
      <c r="CX346" s="148"/>
      <c r="CY346" s="148"/>
      <c r="CZ346" s="148"/>
      <c r="DA346" s="148"/>
      <c r="DB346" s="148"/>
      <c r="DC346" s="148"/>
      <c r="DD346" s="148"/>
      <c r="DE346" s="148"/>
      <c r="DF346" s="148"/>
      <c r="DG346" s="148"/>
      <c r="DH346" s="149"/>
      <c r="DI346" s="148"/>
    </row>
    <row r="347" spans="1:113" s="135" customFormat="1" ht="20.25" customHeight="1">
      <c r="A347" s="97"/>
      <c r="B347" s="98"/>
      <c r="C347" s="64"/>
      <c r="D347" s="147"/>
      <c r="E347" s="147"/>
      <c r="F347" s="150"/>
      <c r="G347" s="151"/>
      <c r="H347" s="148"/>
      <c r="I347" s="148"/>
      <c r="J347" s="148"/>
      <c r="K347" s="148"/>
      <c r="L347" s="148"/>
      <c r="M347" s="148"/>
      <c r="N347" s="148"/>
      <c r="O347" s="148"/>
      <c r="P347" s="148"/>
      <c r="Q347" s="148"/>
      <c r="R347" s="148"/>
      <c r="S347" s="148"/>
      <c r="T347" s="148"/>
      <c r="U347" s="148"/>
      <c r="V347" s="148"/>
      <c r="W347" s="148"/>
      <c r="X347" s="148"/>
      <c r="Y347" s="148"/>
      <c r="Z347" s="148"/>
      <c r="AA347" s="148"/>
      <c r="AB347" s="148"/>
      <c r="AC347" s="148"/>
      <c r="AD347" s="148"/>
      <c r="AE347" s="148"/>
      <c r="AF347" s="148"/>
      <c r="AG347" s="148"/>
      <c r="AH347" s="148"/>
      <c r="AI347" s="148"/>
      <c r="AJ347" s="148"/>
      <c r="AK347" s="148"/>
      <c r="AL347" s="148"/>
      <c r="AM347" s="148"/>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8"/>
      <c r="BR347" s="148"/>
      <c r="BS347" s="148"/>
      <c r="BT347" s="148"/>
      <c r="BU347" s="148"/>
      <c r="BV347" s="148"/>
      <c r="BW347" s="148"/>
      <c r="BX347" s="148"/>
      <c r="BY347" s="148"/>
      <c r="BZ347" s="148"/>
      <c r="CA347" s="148"/>
      <c r="CB347" s="148"/>
      <c r="CC347" s="148"/>
      <c r="CD347" s="148"/>
      <c r="CE347" s="148"/>
      <c r="CF347" s="148"/>
      <c r="CG347" s="148"/>
      <c r="CH347" s="148"/>
      <c r="CI347" s="148"/>
      <c r="CJ347" s="148"/>
      <c r="CK347" s="148"/>
      <c r="CL347" s="148"/>
      <c r="CM347" s="148"/>
      <c r="CN347" s="148"/>
      <c r="CO347" s="148"/>
      <c r="CP347" s="148"/>
      <c r="CQ347" s="148"/>
      <c r="CR347" s="148"/>
      <c r="CS347" s="148"/>
      <c r="CT347" s="148"/>
      <c r="CU347" s="148"/>
      <c r="CV347" s="148"/>
      <c r="CW347" s="148"/>
      <c r="CX347" s="148"/>
      <c r="CY347" s="148"/>
      <c r="CZ347" s="148"/>
      <c r="DA347" s="148"/>
      <c r="DB347" s="148"/>
      <c r="DC347" s="148"/>
      <c r="DD347" s="148"/>
      <c r="DE347" s="148"/>
      <c r="DF347" s="148"/>
      <c r="DG347" s="148"/>
      <c r="DH347" s="149"/>
      <c r="DI347" s="148"/>
    </row>
    <row r="348" spans="1:113" s="135" customFormat="1" ht="20.25" customHeight="1">
      <c r="A348" s="97"/>
      <c r="B348" s="98"/>
      <c r="C348" s="64"/>
      <c r="D348" s="147"/>
      <c r="E348" s="147"/>
      <c r="F348" s="150"/>
      <c r="G348" s="151"/>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8"/>
      <c r="BR348" s="148"/>
      <c r="BS348" s="148"/>
      <c r="BT348" s="148"/>
      <c r="BU348" s="148"/>
      <c r="BV348" s="148"/>
      <c r="BW348" s="148"/>
      <c r="BX348" s="148"/>
      <c r="BY348" s="148"/>
      <c r="BZ348" s="148"/>
      <c r="CA348" s="148"/>
      <c r="CB348" s="148"/>
      <c r="CC348" s="148"/>
      <c r="CD348" s="148"/>
      <c r="CE348" s="148"/>
      <c r="CF348" s="148"/>
      <c r="CG348" s="148"/>
      <c r="CH348" s="148"/>
      <c r="CI348" s="148"/>
      <c r="CJ348" s="148"/>
      <c r="CK348" s="148"/>
      <c r="CL348" s="148"/>
      <c r="CM348" s="148"/>
      <c r="CN348" s="148"/>
      <c r="CO348" s="148"/>
      <c r="CP348" s="148"/>
      <c r="CQ348" s="148"/>
      <c r="CR348" s="148"/>
      <c r="CS348" s="148"/>
      <c r="CT348" s="148"/>
      <c r="CU348" s="148"/>
      <c r="CV348" s="148"/>
      <c r="CW348" s="148"/>
      <c r="CX348" s="148"/>
      <c r="CY348" s="148"/>
      <c r="CZ348" s="148"/>
      <c r="DA348" s="148"/>
      <c r="DB348" s="148"/>
      <c r="DC348" s="148"/>
      <c r="DD348" s="148"/>
      <c r="DE348" s="148"/>
      <c r="DF348" s="148"/>
      <c r="DG348" s="148"/>
      <c r="DH348" s="149"/>
      <c r="DI348" s="148"/>
    </row>
    <row r="349" spans="1:113" s="135" customFormat="1" ht="20.25" customHeight="1">
      <c r="A349" s="97"/>
      <c r="B349" s="98"/>
      <c r="C349" s="64"/>
      <c r="D349" s="147"/>
      <c r="E349" s="147"/>
      <c r="F349" s="150"/>
      <c r="G349" s="151"/>
      <c r="H349" s="148"/>
      <c r="I349" s="148"/>
      <c r="J349" s="148"/>
      <c r="K349" s="148"/>
      <c r="L349" s="148"/>
      <c r="M349" s="148"/>
      <c r="N349" s="148"/>
      <c r="O349" s="148"/>
      <c r="P349" s="148"/>
      <c r="Q349" s="148"/>
      <c r="R349" s="148"/>
      <c r="S349" s="148"/>
      <c r="T349" s="148"/>
      <c r="U349" s="148"/>
      <c r="V349" s="148"/>
      <c r="W349" s="148"/>
      <c r="X349" s="148"/>
      <c r="Y349" s="148"/>
      <c r="Z349" s="148"/>
      <c r="AA349" s="148"/>
      <c r="AB349" s="148"/>
      <c r="AC349" s="148"/>
      <c r="AD349" s="148"/>
      <c r="AE349" s="148"/>
      <c r="AF349" s="148"/>
      <c r="AG349" s="148"/>
      <c r="AH349" s="148"/>
      <c r="AI349" s="148"/>
      <c r="AJ349" s="148"/>
      <c r="AK349" s="148"/>
      <c r="AL349" s="148"/>
      <c r="AM349" s="148"/>
      <c r="AN349" s="148"/>
      <c r="AO349" s="148"/>
      <c r="AP349" s="148"/>
      <c r="AQ349" s="148"/>
      <c r="AR349" s="148"/>
      <c r="AS349" s="148"/>
      <c r="AT349" s="148"/>
      <c r="AU349" s="148"/>
      <c r="AV349" s="148"/>
      <c r="AW349" s="148"/>
      <c r="AX349" s="148"/>
      <c r="AY349" s="148"/>
      <c r="AZ349" s="148"/>
      <c r="BA349" s="148"/>
      <c r="BB349" s="148"/>
      <c r="BC349" s="148"/>
      <c r="BD349" s="148"/>
      <c r="BE349" s="148"/>
      <c r="BF349" s="148"/>
      <c r="BG349" s="148"/>
      <c r="BH349" s="148"/>
      <c r="BI349" s="148"/>
      <c r="BJ349" s="148"/>
      <c r="BK349" s="148"/>
      <c r="BL349" s="148"/>
      <c r="BM349" s="148"/>
      <c r="BN349" s="148"/>
      <c r="BO349" s="148"/>
      <c r="BP349" s="148"/>
      <c r="BQ349" s="148"/>
      <c r="BR349" s="148"/>
      <c r="BS349" s="148"/>
      <c r="BT349" s="148"/>
      <c r="BU349" s="148"/>
      <c r="BV349" s="148"/>
      <c r="BW349" s="148"/>
      <c r="BX349" s="148"/>
      <c r="BY349" s="148"/>
      <c r="BZ349" s="148"/>
      <c r="CA349" s="148"/>
      <c r="CB349" s="148"/>
      <c r="CC349" s="148"/>
      <c r="CD349" s="148"/>
      <c r="CE349" s="148"/>
      <c r="CF349" s="148"/>
      <c r="CG349" s="148"/>
      <c r="CH349" s="148"/>
      <c r="CI349" s="148"/>
      <c r="CJ349" s="148"/>
      <c r="CK349" s="148"/>
      <c r="CL349" s="148"/>
      <c r="CM349" s="148"/>
      <c r="CN349" s="148"/>
      <c r="CO349" s="148"/>
      <c r="CP349" s="148"/>
      <c r="CQ349" s="148"/>
      <c r="CR349" s="148"/>
      <c r="CS349" s="148"/>
      <c r="CT349" s="148"/>
      <c r="CU349" s="148"/>
      <c r="CV349" s="148"/>
      <c r="CW349" s="148"/>
      <c r="CX349" s="148"/>
      <c r="CY349" s="148"/>
      <c r="CZ349" s="148"/>
      <c r="DA349" s="148"/>
      <c r="DB349" s="148"/>
      <c r="DC349" s="148"/>
      <c r="DD349" s="148"/>
      <c r="DE349" s="148"/>
      <c r="DF349" s="148"/>
      <c r="DG349" s="148"/>
      <c r="DH349" s="149"/>
      <c r="DI349" s="148"/>
    </row>
    <row r="350" spans="1:113" s="135" customFormat="1" ht="20.25" customHeight="1">
      <c r="A350" s="97"/>
      <c r="B350" s="98"/>
      <c r="C350" s="64"/>
      <c r="D350" s="147"/>
      <c r="E350" s="147"/>
      <c r="F350" s="150"/>
      <c r="G350" s="151"/>
      <c r="H350" s="148"/>
      <c r="I350" s="148"/>
      <c r="J350" s="148"/>
      <c r="K350" s="148"/>
      <c r="L350" s="148"/>
      <c r="M350" s="148"/>
      <c r="N350" s="148"/>
      <c r="O350" s="148"/>
      <c r="P350" s="148"/>
      <c r="Q350" s="148"/>
      <c r="R350" s="148"/>
      <c r="S350" s="148"/>
      <c r="T350" s="148"/>
      <c r="U350" s="148"/>
      <c r="V350" s="148"/>
      <c r="W350" s="148"/>
      <c r="X350" s="148"/>
      <c r="Y350" s="148"/>
      <c r="Z350" s="148"/>
      <c r="AA350" s="148"/>
      <c r="AB350" s="148"/>
      <c r="AC350" s="148"/>
      <c r="AD350" s="148"/>
      <c r="AE350" s="148"/>
      <c r="AF350" s="148"/>
      <c r="AG350" s="148"/>
      <c r="AH350" s="148"/>
      <c r="AI350" s="148"/>
      <c r="AJ350" s="148"/>
      <c r="AK350" s="148"/>
      <c r="AL350" s="148"/>
      <c r="AM350" s="148"/>
      <c r="AN350" s="148"/>
      <c r="AO350" s="148"/>
      <c r="AP350" s="148"/>
      <c r="AQ350" s="148"/>
      <c r="AR350" s="148"/>
      <c r="AS350" s="148"/>
      <c r="AT350" s="148"/>
      <c r="AU350" s="148"/>
      <c r="AV350" s="148"/>
      <c r="AW350" s="148"/>
      <c r="AX350" s="148"/>
      <c r="AY350" s="148"/>
      <c r="AZ350" s="148"/>
      <c r="BA350" s="148"/>
      <c r="BB350" s="148"/>
      <c r="BC350" s="148"/>
      <c r="BD350" s="148"/>
      <c r="BE350" s="148"/>
      <c r="BF350" s="148"/>
      <c r="BG350" s="148"/>
      <c r="BH350" s="148"/>
      <c r="BI350" s="148"/>
      <c r="BJ350" s="148"/>
      <c r="BK350" s="148"/>
      <c r="BL350" s="148"/>
      <c r="BM350" s="148"/>
      <c r="BN350" s="148"/>
      <c r="BO350" s="148"/>
      <c r="BP350" s="148"/>
      <c r="BQ350" s="148"/>
      <c r="BR350" s="148"/>
      <c r="BS350" s="148"/>
      <c r="BT350" s="148"/>
      <c r="BU350" s="148"/>
      <c r="BV350" s="148"/>
      <c r="BW350" s="148"/>
      <c r="BX350" s="148"/>
      <c r="BY350" s="148"/>
      <c r="BZ350" s="148"/>
      <c r="CA350" s="148"/>
      <c r="CB350" s="148"/>
      <c r="CC350" s="148"/>
      <c r="CD350" s="148"/>
      <c r="CE350" s="148"/>
      <c r="CF350" s="148"/>
      <c r="CG350" s="148"/>
      <c r="CH350" s="148"/>
      <c r="CI350" s="148"/>
      <c r="CJ350" s="148"/>
      <c r="CK350" s="148"/>
      <c r="CL350" s="148"/>
      <c r="CM350" s="148"/>
      <c r="CN350" s="148"/>
      <c r="CO350" s="148"/>
      <c r="CP350" s="148"/>
      <c r="CQ350" s="148"/>
      <c r="CR350" s="148"/>
      <c r="CS350" s="148"/>
      <c r="CT350" s="148"/>
      <c r="CU350" s="148"/>
      <c r="CV350" s="148"/>
      <c r="CW350" s="148"/>
      <c r="CX350" s="148"/>
      <c r="CY350" s="148"/>
      <c r="CZ350" s="148"/>
      <c r="DA350" s="148"/>
      <c r="DB350" s="148"/>
      <c r="DC350" s="148"/>
      <c r="DD350" s="148"/>
      <c r="DE350" s="148"/>
      <c r="DF350" s="148"/>
      <c r="DG350" s="148"/>
      <c r="DH350" s="149"/>
      <c r="DI350" s="148"/>
    </row>
    <row r="351" spans="1:113" s="135" customFormat="1" ht="20.25" customHeight="1">
      <c r="A351" s="97"/>
      <c r="B351" s="98"/>
      <c r="C351" s="64"/>
      <c r="D351" s="147"/>
      <c r="E351" s="147"/>
      <c r="F351" s="150"/>
      <c r="G351" s="151"/>
      <c r="H351" s="148"/>
      <c r="I351" s="148"/>
      <c r="J351" s="148"/>
      <c r="K351" s="148"/>
      <c r="L351" s="148"/>
      <c r="M351" s="148"/>
      <c r="N351" s="148"/>
      <c r="O351" s="148"/>
      <c r="P351" s="148"/>
      <c r="Q351" s="148"/>
      <c r="R351" s="148"/>
      <c r="S351" s="148"/>
      <c r="T351" s="148"/>
      <c r="U351" s="148"/>
      <c r="V351" s="148"/>
      <c r="W351" s="148"/>
      <c r="X351" s="148"/>
      <c r="Y351" s="148"/>
      <c r="Z351" s="148"/>
      <c r="AA351" s="148"/>
      <c r="AB351" s="148"/>
      <c r="AC351" s="148"/>
      <c r="AD351" s="148"/>
      <c r="AE351" s="148"/>
      <c r="AF351" s="148"/>
      <c r="AG351" s="148"/>
      <c r="AH351" s="148"/>
      <c r="AI351" s="148"/>
      <c r="AJ351" s="148"/>
      <c r="AK351" s="148"/>
      <c r="AL351" s="148"/>
      <c r="AM351" s="148"/>
      <c r="AN351" s="148"/>
      <c r="AO351" s="148"/>
      <c r="AP351" s="148"/>
      <c r="AQ351" s="148"/>
      <c r="AR351" s="148"/>
      <c r="AS351" s="148"/>
      <c r="AT351" s="148"/>
      <c r="AU351" s="148"/>
      <c r="AV351" s="148"/>
      <c r="AW351" s="148"/>
      <c r="AX351" s="148"/>
      <c r="AY351" s="148"/>
      <c r="AZ351" s="148"/>
      <c r="BA351" s="148"/>
      <c r="BB351" s="148"/>
      <c r="BC351" s="148"/>
      <c r="BD351" s="148"/>
      <c r="BE351" s="148"/>
      <c r="BF351" s="148"/>
      <c r="BG351" s="148"/>
      <c r="BH351" s="148"/>
      <c r="BI351" s="148"/>
      <c r="BJ351" s="148"/>
      <c r="BK351" s="148"/>
      <c r="BL351" s="148"/>
      <c r="BM351" s="148"/>
      <c r="BN351" s="148"/>
      <c r="BO351" s="148"/>
      <c r="BP351" s="148"/>
      <c r="BQ351" s="148"/>
      <c r="BR351" s="148"/>
      <c r="BS351" s="148"/>
      <c r="BT351" s="148"/>
      <c r="BU351" s="148"/>
      <c r="BV351" s="148"/>
      <c r="BW351" s="148"/>
      <c r="BX351" s="148"/>
      <c r="BY351" s="148"/>
      <c r="BZ351" s="148"/>
      <c r="CA351" s="148"/>
      <c r="CB351" s="148"/>
      <c r="CC351" s="148"/>
      <c r="CD351" s="148"/>
      <c r="CE351" s="148"/>
      <c r="CF351" s="148"/>
      <c r="CG351" s="148"/>
      <c r="CH351" s="148"/>
      <c r="CI351" s="148"/>
      <c r="CJ351" s="148"/>
      <c r="CK351" s="148"/>
      <c r="CL351" s="148"/>
      <c r="CM351" s="148"/>
      <c r="CN351" s="148"/>
      <c r="CO351" s="148"/>
      <c r="CP351" s="148"/>
      <c r="CQ351" s="148"/>
      <c r="CR351" s="148"/>
      <c r="CS351" s="148"/>
      <c r="CT351" s="148"/>
      <c r="CU351" s="148"/>
      <c r="CV351" s="148"/>
      <c r="CW351" s="148"/>
      <c r="CX351" s="148"/>
      <c r="CY351" s="148"/>
      <c r="CZ351" s="148"/>
      <c r="DA351" s="148"/>
      <c r="DB351" s="148"/>
      <c r="DC351" s="148"/>
      <c r="DD351" s="148"/>
      <c r="DE351" s="148"/>
      <c r="DF351" s="148"/>
      <c r="DG351" s="148"/>
      <c r="DH351" s="149"/>
      <c r="DI351" s="148"/>
    </row>
    <row r="352" spans="1:113" s="135" customFormat="1" ht="20.25" customHeight="1">
      <c r="A352" s="97"/>
      <c r="B352" s="98"/>
      <c r="C352" s="64"/>
      <c r="D352" s="147"/>
      <c r="E352" s="147"/>
      <c r="F352" s="150"/>
      <c r="G352" s="151"/>
      <c r="H352" s="148"/>
      <c r="I352" s="148"/>
      <c r="J352" s="148"/>
      <c r="K352" s="148"/>
      <c r="L352" s="148"/>
      <c r="M352" s="148"/>
      <c r="N352" s="148"/>
      <c r="O352" s="148"/>
      <c r="P352" s="148"/>
      <c r="Q352" s="148"/>
      <c r="R352" s="148"/>
      <c r="S352" s="148"/>
      <c r="T352" s="148"/>
      <c r="U352" s="148"/>
      <c r="V352" s="148"/>
      <c r="W352" s="148"/>
      <c r="X352" s="148"/>
      <c r="Y352" s="148"/>
      <c r="Z352" s="148"/>
      <c r="AA352" s="148"/>
      <c r="AB352" s="148"/>
      <c r="AC352" s="148"/>
      <c r="AD352" s="148"/>
      <c r="AE352" s="148"/>
      <c r="AF352" s="148"/>
      <c r="AG352" s="148"/>
      <c r="AH352" s="148"/>
      <c r="AI352" s="148"/>
      <c r="AJ352" s="148"/>
      <c r="AK352" s="148"/>
      <c r="AL352" s="148"/>
      <c r="AM352" s="148"/>
      <c r="AN352" s="148"/>
      <c r="AO352" s="148"/>
      <c r="AP352" s="148"/>
      <c r="AQ352" s="148"/>
      <c r="AR352" s="148"/>
      <c r="AS352" s="148"/>
      <c r="AT352" s="148"/>
      <c r="AU352" s="148"/>
      <c r="AV352" s="148"/>
      <c r="AW352" s="148"/>
      <c r="AX352" s="148"/>
      <c r="AY352" s="148"/>
      <c r="AZ352" s="148"/>
      <c r="BA352" s="148"/>
      <c r="BB352" s="148"/>
      <c r="BC352" s="148"/>
      <c r="BD352" s="148"/>
      <c r="BE352" s="148"/>
      <c r="BF352" s="148"/>
      <c r="BG352" s="148"/>
      <c r="BH352" s="148"/>
      <c r="BI352" s="148"/>
      <c r="BJ352" s="148"/>
      <c r="BK352" s="148"/>
      <c r="BL352" s="148"/>
      <c r="BM352" s="148"/>
      <c r="BN352" s="148"/>
      <c r="BO352" s="148"/>
      <c r="BP352" s="148"/>
      <c r="BQ352" s="148"/>
      <c r="BR352" s="148"/>
      <c r="BS352" s="148"/>
      <c r="BT352" s="148"/>
      <c r="BU352" s="148"/>
      <c r="BV352" s="148"/>
      <c r="BW352" s="148"/>
      <c r="BX352" s="148"/>
      <c r="BY352" s="148"/>
      <c r="BZ352" s="148"/>
      <c r="CA352" s="148"/>
      <c r="CB352" s="148"/>
      <c r="CC352" s="148"/>
      <c r="CD352" s="148"/>
      <c r="CE352" s="148"/>
      <c r="CF352" s="148"/>
      <c r="CG352" s="148"/>
      <c r="CH352" s="148"/>
      <c r="CI352" s="148"/>
      <c r="CJ352" s="148"/>
      <c r="CK352" s="148"/>
      <c r="CL352" s="148"/>
      <c r="CM352" s="148"/>
      <c r="CN352" s="148"/>
      <c r="CO352" s="148"/>
      <c r="CP352" s="148"/>
      <c r="CQ352" s="148"/>
      <c r="CR352" s="148"/>
      <c r="CS352" s="148"/>
      <c r="CT352" s="148"/>
      <c r="CU352" s="148"/>
      <c r="CV352" s="148"/>
      <c r="CW352" s="148"/>
      <c r="CX352" s="148"/>
      <c r="CY352" s="148"/>
      <c r="CZ352" s="148"/>
      <c r="DA352" s="148"/>
      <c r="DB352" s="148"/>
      <c r="DC352" s="148"/>
      <c r="DD352" s="148"/>
      <c r="DE352" s="148"/>
      <c r="DF352" s="148"/>
      <c r="DG352" s="148"/>
      <c r="DH352" s="149"/>
      <c r="DI352" s="148"/>
    </row>
    <row r="353" spans="1:113" s="135" customFormat="1" ht="20.25" customHeight="1">
      <c r="A353" s="97"/>
      <c r="B353" s="98"/>
      <c r="C353" s="64"/>
      <c r="D353" s="147"/>
      <c r="E353" s="147"/>
      <c r="F353" s="150"/>
      <c r="G353" s="151"/>
      <c r="H353" s="148"/>
      <c r="I353" s="148"/>
      <c r="J353" s="148"/>
      <c r="K353" s="148"/>
      <c r="L353" s="148"/>
      <c r="M353" s="148"/>
      <c r="N353" s="148"/>
      <c r="O353" s="148"/>
      <c r="P353" s="148"/>
      <c r="Q353" s="148"/>
      <c r="R353" s="148"/>
      <c r="S353" s="148"/>
      <c r="T353" s="148"/>
      <c r="U353" s="148"/>
      <c r="V353" s="148"/>
      <c r="W353" s="148"/>
      <c r="X353" s="148"/>
      <c r="Y353" s="148"/>
      <c r="Z353" s="148"/>
      <c r="AA353" s="148"/>
      <c r="AB353" s="148"/>
      <c r="AC353" s="148"/>
      <c r="AD353" s="148"/>
      <c r="AE353" s="148"/>
      <c r="AF353" s="148"/>
      <c r="AG353" s="148"/>
      <c r="AH353" s="148"/>
      <c r="AI353" s="148"/>
      <c r="AJ353" s="148"/>
      <c r="AK353" s="148"/>
      <c r="AL353" s="148"/>
      <c r="AM353" s="148"/>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8"/>
      <c r="BR353" s="148"/>
      <c r="BS353" s="148"/>
      <c r="BT353" s="148"/>
      <c r="BU353" s="148"/>
      <c r="BV353" s="148"/>
      <c r="BW353" s="148"/>
      <c r="BX353" s="148"/>
      <c r="BY353" s="148"/>
      <c r="BZ353" s="148"/>
      <c r="CA353" s="148"/>
      <c r="CB353" s="148"/>
      <c r="CC353" s="148"/>
      <c r="CD353" s="148"/>
      <c r="CE353" s="148"/>
      <c r="CF353" s="148"/>
      <c r="CG353" s="148"/>
      <c r="CH353" s="148"/>
      <c r="CI353" s="148"/>
      <c r="CJ353" s="148"/>
      <c r="CK353" s="148"/>
      <c r="CL353" s="148"/>
      <c r="CM353" s="148"/>
      <c r="CN353" s="148"/>
      <c r="CO353" s="148"/>
      <c r="CP353" s="148"/>
      <c r="CQ353" s="148"/>
      <c r="CR353" s="148"/>
      <c r="CS353" s="148"/>
      <c r="CT353" s="148"/>
      <c r="CU353" s="148"/>
      <c r="CV353" s="148"/>
      <c r="CW353" s="148"/>
      <c r="CX353" s="148"/>
      <c r="CY353" s="148"/>
      <c r="CZ353" s="148"/>
      <c r="DA353" s="148"/>
      <c r="DB353" s="148"/>
      <c r="DC353" s="148"/>
      <c r="DD353" s="148"/>
      <c r="DE353" s="148"/>
      <c r="DF353" s="148"/>
      <c r="DG353" s="148"/>
      <c r="DH353" s="149"/>
      <c r="DI353" s="148"/>
    </row>
    <row r="354" spans="1:113" s="135" customFormat="1" ht="20.25" customHeight="1">
      <c r="A354" s="97"/>
      <c r="B354" s="98"/>
      <c r="C354" s="64"/>
      <c r="D354" s="147"/>
      <c r="E354" s="147"/>
      <c r="F354" s="150"/>
      <c r="G354" s="151"/>
      <c r="H354" s="148"/>
      <c r="I354" s="148"/>
      <c r="J354" s="148"/>
      <c r="K354" s="148"/>
      <c r="L354" s="148"/>
      <c r="M354" s="148"/>
      <c r="N354" s="148"/>
      <c r="O354" s="148"/>
      <c r="P354" s="148"/>
      <c r="Q354" s="148"/>
      <c r="R354" s="148"/>
      <c r="S354" s="148"/>
      <c r="T354" s="148"/>
      <c r="U354" s="148"/>
      <c r="V354" s="148"/>
      <c r="W354" s="148"/>
      <c r="X354" s="148"/>
      <c r="Y354" s="148"/>
      <c r="Z354" s="148"/>
      <c r="AA354" s="148"/>
      <c r="AB354" s="148"/>
      <c r="AC354" s="148"/>
      <c r="AD354" s="148"/>
      <c r="AE354" s="148"/>
      <c r="AF354" s="148"/>
      <c r="AG354" s="148"/>
      <c r="AH354" s="148"/>
      <c r="AI354" s="148"/>
      <c r="AJ354" s="148"/>
      <c r="AK354" s="148"/>
      <c r="AL354" s="148"/>
      <c r="AM354" s="148"/>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8"/>
      <c r="BR354" s="148"/>
      <c r="BS354" s="148"/>
      <c r="BT354" s="148"/>
      <c r="BU354" s="148"/>
      <c r="BV354" s="148"/>
      <c r="BW354" s="148"/>
      <c r="BX354" s="148"/>
      <c r="BY354" s="148"/>
      <c r="BZ354" s="148"/>
      <c r="CA354" s="148"/>
      <c r="CB354" s="148"/>
      <c r="CC354" s="148"/>
      <c r="CD354" s="148"/>
      <c r="CE354" s="148"/>
      <c r="CF354" s="148"/>
      <c r="CG354" s="148"/>
      <c r="CH354" s="148"/>
      <c r="CI354" s="148"/>
      <c r="CJ354" s="148"/>
      <c r="CK354" s="148"/>
      <c r="CL354" s="148"/>
      <c r="CM354" s="148"/>
      <c r="CN354" s="148"/>
      <c r="CO354" s="148"/>
      <c r="CP354" s="148"/>
      <c r="CQ354" s="148"/>
      <c r="CR354" s="148"/>
      <c r="CS354" s="148"/>
      <c r="CT354" s="148"/>
      <c r="CU354" s="148"/>
      <c r="CV354" s="148"/>
      <c r="CW354" s="148"/>
      <c r="CX354" s="148"/>
      <c r="CY354" s="148"/>
      <c r="CZ354" s="148"/>
      <c r="DA354" s="148"/>
      <c r="DB354" s="148"/>
      <c r="DC354" s="148"/>
      <c r="DD354" s="148"/>
      <c r="DE354" s="148"/>
      <c r="DF354" s="148"/>
      <c r="DG354" s="148"/>
      <c r="DH354" s="149"/>
      <c r="DI354" s="148"/>
    </row>
    <row r="355" spans="1:113" s="135" customFormat="1" ht="20.25" customHeight="1">
      <c r="A355" s="97"/>
      <c r="B355" s="98"/>
      <c r="C355" s="64"/>
      <c r="D355" s="147"/>
      <c r="E355" s="147"/>
      <c r="F355" s="150"/>
      <c r="G355" s="151"/>
      <c r="H355" s="148"/>
      <c r="I355" s="148"/>
      <c r="J355" s="148"/>
      <c r="K355" s="148"/>
      <c r="L355" s="148"/>
      <c r="M355" s="148"/>
      <c r="N355" s="148"/>
      <c r="O355" s="148"/>
      <c r="P355" s="148"/>
      <c r="Q355" s="148"/>
      <c r="R355" s="148"/>
      <c r="S355" s="148"/>
      <c r="T355" s="148"/>
      <c r="U355" s="148"/>
      <c r="V355" s="148"/>
      <c r="W355" s="148"/>
      <c r="X355" s="148"/>
      <c r="Y355" s="148"/>
      <c r="Z355" s="148"/>
      <c r="AA355" s="148"/>
      <c r="AB355" s="148"/>
      <c r="AC355" s="148"/>
      <c r="AD355" s="148"/>
      <c r="AE355" s="148"/>
      <c r="AF355" s="148"/>
      <c r="AG355" s="148"/>
      <c r="AH355" s="148"/>
      <c r="AI355" s="148"/>
      <c r="AJ355" s="148"/>
      <c r="AK355" s="148"/>
      <c r="AL355" s="148"/>
      <c r="AM355" s="148"/>
      <c r="AN355" s="148"/>
      <c r="AO355" s="148"/>
      <c r="AP355" s="148"/>
      <c r="AQ355" s="148"/>
      <c r="AR355" s="148"/>
      <c r="AS355" s="148"/>
      <c r="AT355" s="148"/>
      <c r="AU355" s="148"/>
      <c r="AV355" s="148"/>
      <c r="AW355" s="148"/>
      <c r="AX355" s="148"/>
      <c r="AY355" s="148"/>
      <c r="AZ355" s="148"/>
      <c r="BA355" s="148"/>
      <c r="BB355" s="148"/>
      <c r="BC355" s="148"/>
      <c r="BD355" s="148"/>
      <c r="BE355" s="148"/>
      <c r="BF355" s="148"/>
      <c r="BG355" s="148"/>
      <c r="BH355" s="148"/>
      <c r="BI355" s="148"/>
      <c r="BJ355" s="148"/>
      <c r="BK355" s="148"/>
      <c r="BL355" s="148"/>
      <c r="BM355" s="148"/>
      <c r="BN355" s="148"/>
      <c r="BO355" s="148"/>
      <c r="BP355" s="148"/>
      <c r="BQ355" s="148"/>
      <c r="BR355" s="148"/>
      <c r="BS355" s="148"/>
      <c r="BT355" s="148"/>
      <c r="BU355" s="148"/>
      <c r="BV355" s="148"/>
      <c r="BW355" s="148"/>
      <c r="BX355" s="148"/>
      <c r="BY355" s="148"/>
      <c r="BZ355" s="148"/>
      <c r="CA355" s="148"/>
      <c r="CB355" s="148"/>
      <c r="CC355" s="148"/>
      <c r="CD355" s="148"/>
      <c r="CE355" s="148"/>
      <c r="CF355" s="148"/>
      <c r="CG355" s="148"/>
      <c r="CH355" s="148"/>
      <c r="CI355" s="148"/>
      <c r="CJ355" s="148"/>
      <c r="CK355" s="148"/>
      <c r="CL355" s="148"/>
      <c r="CM355" s="148"/>
      <c r="CN355" s="148"/>
      <c r="CO355" s="148"/>
      <c r="CP355" s="148"/>
      <c r="CQ355" s="148"/>
      <c r="CR355" s="148"/>
      <c r="CS355" s="148"/>
      <c r="CT355" s="148"/>
      <c r="CU355" s="148"/>
      <c r="CV355" s="148"/>
      <c r="CW355" s="148"/>
      <c r="CX355" s="148"/>
      <c r="CY355" s="148"/>
      <c r="CZ355" s="148"/>
      <c r="DA355" s="148"/>
      <c r="DB355" s="148"/>
      <c r="DC355" s="148"/>
      <c r="DD355" s="148"/>
      <c r="DE355" s="148"/>
      <c r="DF355" s="148"/>
      <c r="DG355" s="148"/>
      <c r="DH355" s="149"/>
      <c r="DI355" s="148"/>
    </row>
    <row r="356" spans="1:113" s="135" customFormat="1" ht="20.25" customHeight="1">
      <c r="A356" s="97"/>
      <c r="B356" s="98"/>
      <c r="C356" s="64"/>
      <c r="D356" s="147"/>
      <c r="E356" s="147"/>
      <c r="F356" s="150"/>
      <c r="G356" s="151"/>
      <c r="H356" s="148"/>
      <c r="I356" s="148"/>
      <c r="J356" s="148"/>
      <c r="K356" s="148"/>
      <c r="L356" s="148"/>
      <c r="M356" s="148"/>
      <c r="N356" s="148"/>
      <c r="O356" s="148"/>
      <c r="P356" s="148"/>
      <c r="Q356" s="148"/>
      <c r="R356" s="148"/>
      <c r="S356" s="148"/>
      <c r="T356" s="148"/>
      <c r="U356" s="148"/>
      <c r="V356" s="148"/>
      <c r="W356" s="148"/>
      <c r="X356" s="148"/>
      <c r="Y356" s="148"/>
      <c r="Z356" s="148"/>
      <c r="AA356" s="148"/>
      <c r="AB356" s="148"/>
      <c r="AC356" s="148"/>
      <c r="AD356" s="148"/>
      <c r="AE356" s="148"/>
      <c r="AF356" s="148"/>
      <c r="AG356" s="148"/>
      <c r="AH356" s="148"/>
      <c r="AI356" s="148"/>
      <c r="AJ356" s="148"/>
      <c r="AK356" s="148"/>
      <c r="AL356" s="148"/>
      <c r="AM356" s="148"/>
      <c r="AN356" s="148"/>
      <c r="AO356" s="148"/>
      <c r="AP356" s="148"/>
      <c r="AQ356" s="148"/>
      <c r="AR356" s="148"/>
      <c r="AS356" s="148"/>
      <c r="AT356" s="148"/>
      <c r="AU356" s="148"/>
      <c r="AV356" s="148"/>
      <c r="AW356" s="148"/>
      <c r="AX356" s="148"/>
      <c r="AY356" s="148"/>
      <c r="AZ356" s="148"/>
      <c r="BA356" s="148"/>
      <c r="BB356" s="148"/>
      <c r="BC356" s="148"/>
      <c r="BD356" s="148"/>
      <c r="BE356" s="148"/>
      <c r="BF356" s="148"/>
      <c r="BG356" s="148"/>
      <c r="BH356" s="148"/>
      <c r="BI356" s="148"/>
      <c r="BJ356" s="148"/>
      <c r="BK356" s="148"/>
      <c r="BL356" s="148"/>
      <c r="BM356" s="148"/>
      <c r="BN356" s="148"/>
      <c r="BO356" s="148"/>
      <c r="BP356" s="148"/>
      <c r="BQ356" s="148"/>
      <c r="BR356" s="148"/>
      <c r="BS356" s="148"/>
      <c r="BT356" s="148"/>
      <c r="BU356" s="148"/>
      <c r="BV356" s="148"/>
      <c r="BW356" s="148"/>
      <c r="BX356" s="148"/>
      <c r="BY356" s="148"/>
      <c r="BZ356" s="148"/>
      <c r="CA356" s="148"/>
      <c r="CB356" s="148"/>
      <c r="CC356" s="148"/>
      <c r="CD356" s="148"/>
      <c r="CE356" s="148"/>
      <c r="CF356" s="148"/>
      <c r="CG356" s="148"/>
      <c r="CH356" s="148"/>
      <c r="CI356" s="148"/>
      <c r="CJ356" s="148"/>
      <c r="CK356" s="148"/>
      <c r="CL356" s="148"/>
      <c r="CM356" s="148"/>
      <c r="CN356" s="148"/>
      <c r="CO356" s="148"/>
      <c r="CP356" s="148"/>
      <c r="CQ356" s="148"/>
      <c r="CR356" s="148"/>
      <c r="CS356" s="148"/>
      <c r="CT356" s="148"/>
      <c r="CU356" s="148"/>
      <c r="CV356" s="148"/>
      <c r="CW356" s="148"/>
      <c r="CX356" s="148"/>
      <c r="CY356" s="148"/>
      <c r="CZ356" s="148"/>
      <c r="DA356" s="148"/>
      <c r="DB356" s="148"/>
      <c r="DC356" s="148"/>
      <c r="DD356" s="148"/>
      <c r="DE356" s="148"/>
      <c r="DF356" s="148"/>
      <c r="DG356" s="148"/>
      <c r="DH356" s="149"/>
      <c r="DI356" s="148"/>
    </row>
    <row r="357" spans="1:113" s="135" customFormat="1" ht="20.25" customHeight="1">
      <c r="A357" s="97"/>
      <c r="B357" s="98"/>
      <c r="C357" s="64"/>
      <c r="D357" s="147"/>
      <c r="E357" s="147"/>
      <c r="F357" s="150"/>
      <c r="G357" s="151"/>
      <c r="H357" s="148"/>
      <c r="I357" s="148"/>
      <c r="J357" s="148"/>
      <c r="K357" s="148"/>
      <c r="L357" s="148"/>
      <c r="M357" s="148"/>
      <c r="N357" s="148"/>
      <c r="O357" s="148"/>
      <c r="P357" s="148"/>
      <c r="Q357" s="148"/>
      <c r="R357" s="148"/>
      <c r="S357" s="148"/>
      <c r="T357" s="148"/>
      <c r="U357" s="148"/>
      <c r="V357" s="148"/>
      <c r="W357" s="148"/>
      <c r="X357" s="148"/>
      <c r="Y357" s="148"/>
      <c r="Z357" s="148"/>
      <c r="AA357" s="148"/>
      <c r="AB357" s="148"/>
      <c r="AC357" s="148"/>
      <c r="AD357" s="148"/>
      <c r="AE357" s="148"/>
      <c r="AF357" s="148"/>
      <c r="AG357" s="148"/>
      <c r="AH357" s="148"/>
      <c r="AI357" s="148"/>
      <c r="AJ357" s="148"/>
      <c r="AK357" s="148"/>
      <c r="AL357" s="148"/>
      <c r="AM357" s="148"/>
      <c r="AN357" s="148"/>
      <c r="AO357" s="148"/>
      <c r="AP357" s="148"/>
      <c r="AQ357" s="148"/>
      <c r="AR357" s="148"/>
      <c r="AS357" s="148"/>
      <c r="AT357" s="148"/>
      <c r="AU357" s="148"/>
      <c r="AV357" s="148"/>
      <c r="AW357" s="148"/>
      <c r="AX357" s="148"/>
      <c r="AY357" s="148"/>
      <c r="AZ357" s="148"/>
      <c r="BA357" s="148"/>
      <c r="BB357" s="148"/>
      <c r="BC357" s="148"/>
      <c r="BD357" s="148"/>
      <c r="BE357" s="148"/>
      <c r="BF357" s="148"/>
      <c r="BG357" s="148"/>
      <c r="BH357" s="148"/>
      <c r="BI357" s="148"/>
      <c r="BJ357" s="148"/>
      <c r="BK357" s="148"/>
      <c r="BL357" s="148"/>
      <c r="BM357" s="148"/>
      <c r="BN357" s="148"/>
      <c r="BO357" s="148"/>
      <c r="BP357" s="148"/>
      <c r="BQ357" s="148"/>
      <c r="BR357" s="148"/>
      <c r="BS357" s="148"/>
      <c r="BT357" s="148"/>
      <c r="BU357" s="148"/>
      <c r="BV357" s="148"/>
      <c r="BW357" s="148"/>
      <c r="BX357" s="148"/>
      <c r="BY357" s="148"/>
      <c r="BZ357" s="148"/>
      <c r="CA357" s="148"/>
      <c r="CB357" s="148"/>
      <c r="CC357" s="148"/>
      <c r="CD357" s="148"/>
      <c r="CE357" s="148"/>
      <c r="CF357" s="148"/>
      <c r="CG357" s="148"/>
      <c r="CH357" s="148"/>
      <c r="CI357" s="148"/>
      <c r="CJ357" s="148"/>
      <c r="CK357" s="148"/>
      <c r="CL357" s="148"/>
      <c r="CM357" s="148"/>
      <c r="CN357" s="148"/>
      <c r="CO357" s="148"/>
      <c r="CP357" s="148"/>
      <c r="CQ357" s="148"/>
      <c r="CR357" s="148"/>
      <c r="CS357" s="148"/>
      <c r="CT357" s="148"/>
      <c r="CU357" s="148"/>
      <c r="CV357" s="148"/>
      <c r="CW357" s="148"/>
      <c r="CX357" s="148"/>
      <c r="CY357" s="148"/>
      <c r="CZ357" s="148"/>
      <c r="DA357" s="148"/>
      <c r="DB357" s="148"/>
      <c r="DC357" s="148"/>
      <c r="DD357" s="148"/>
      <c r="DE357" s="148"/>
      <c r="DF357" s="148"/>
      <c r="DG357" s="148"/>
      <c r="DH357" s="149"/>
      <c r="DI357" s="148"/>
    </row>
    <row r="358" spans="1:113" s="135" customFormat="1" ht="20.25" customHeight="1">
      <c r="A358" s="97"/>
      <c r="B358" s="98"/>
      <c r="C358" s="64"/>
      <c r="D358" s="147"/>
      <c r="E358" s="147"/>
      <c r="F358" s="150"/>
      <c r="G358" s="151"/>
      <c r="H358" s="148"/>
      <c r="I358" s="148"/>
      <c r="J358" s="148"/>
      <c r="K358" s="148"/>
      <c r="L358" s="148"/>
      <c r="M358" s="148"/>
      <c r="N358" s="148"/>
      <c r="O358" s="148"/>
      <c r="P358" s="148"/>
      <c r="Q358" s="148"/>
      <c r="R358" s="148"/>
      <c r="S358" s="148"/>
      <c r="T358" s="148"/>
      <c r="U358" s="148"/>
      <c r="V358" s="148"/>
      <c r="W358" s="148"/>
      <c r="X358" s="148"/>
      <c r="Y358" s="148"/>
      <c r="Z358" s="148"/>
      <c r="AA358" s="148"/>
      <c r="AB358" s="148"/>
      <c r="AC358" s="148"/>
      <c r="AD358" s="148"/>
      <c r="AE358" s="148"/>
      <c r="AF358" s="148"/>
      <c r="AG358" s="148"/>
      <c r="AH358" s="148"/>
      <c r="AI358" s="148"/>
      <c r="AJ358" s="148"/>
      <c r="AK358" s="148"/>
      <c r="AL358" s="148"/>
      <c r="AM358" s="148"/>
      <c r="AN358" s="148"/>
      <c r="AO358" s="148"/>
      <c r="AP358" s="148"/>
      <c r="AQ358" s="148"/>
      <c r="AR358" s="148"/>
      <c r="AS358" s="148"/>
      <c r="AT358" s="148"/>
      <c r="AU358" s="148"/>
      <c r="AV358" s="148"/>
      <c r="AW358" s="148"/>
      <c r="AX358" s="148"/>
      <c r="AY358" s="148"/>
      <c r="AZ358" s="148"/>
      <c r="BA358" s="148"/>
      <c r="BB358" s="148"/>
      <c r="BC358" s="148"/>
      <c r="BD358" s="148"/>
      <c r="BE358" s="148"/>
      <c r="BF358" s="148"/>
      <c r="BG358" s="148"/>
      <c r="BH358" s="148"/>
      <c r="BI358" s="148"/>
      <c r="BJ358" s="148"/>
      <c r="BK358" s="148"/>
      <c r="BL358" s="148"/>
      <c r="BM358" s="148"/>
      <c r="BN358" s="148"/>
      <c r="BO358" s="148"/>
      <c r="BP358" s="148"/>
      <c r="BQ358" s="148"/>
      <c r="BR358" s="148"/>
      <c r="BS358" s="148"/>
      <c r="BT358" s="148"/>
      <c r="BU358" s="148"/>
      <c r="BV358" s="148"/>
      <c r="BW358" s="148"/>
      <c r="BX358" s="148"/>
      <c r="BY358" s="148"/>
      <c r="BZ358" s="148"/>
      <c r="CA358" s="148"/>
      <c r="CB358" s="148"/>
      <c r="CC358" s="148"/>
      <c r="CD358" s="148"/>
      <c r="CE358" s="148"/>
      <c r="CF358" s="148"/>
      <c r="CG358" s="148"/>
      <c r="CH358" s="148"/>
      <c r="CI358" s="148"/>
      <c r="CJ358" s="148"/>
      <c r="CK358" s="148"/>
      <c r="CL358" s="148"/>
      <c r="CM358" s="148"/>
      <c r="CN358" s="148"/>
      <c r="CO358" s="148"/>
      <c r="CP358" s="148"/>
      <c r="CQ358" s="148"/>
      <c r="CR358" s="148"/>
      <c r="CS358" s="148"/>
      <c r="CT358" s="148"/>
      <c r="CU358" s="148"/>
      <c r="CV358" s="148"/>
      <c r="CW358" s="148"/>
      <c r="CX358" s="148"/>
      <c r="CY358" s="148"/>
      <c r="CZ358" s="148"/>
      <c r="DA358" s="148"/>
      <c r="DB358" s="148"/>
      <c r="DC358" s="148"/>
      <c r="DD358" s="148"/>
      <c r="DE358" s="148"/>
      <c r="DF358" s="148"/>
      <c r="DG358" s="148"/>
      <c r="DH358" s="149"/>
      <c r="DI358" s="148"/>
    </row>
    <row r="359" spans="1:113" s="135" customFormat="1" ht="20.25" customHeight="1">
      <c r="A359" s="97"/>
      <c r="B359" s="98"/>
      <c r="C359" s="64"/>
      <c r="D359" s="147"/>
      <c r="E359" s="147"/>
      <c r="F359" s="150"/>
      <c r="G359" s="151"/>
      <c r="H359" s="148"/>
      <c r="I359" s="148"/>
      <c r="J359" s="148"/>
      <c r="K359" s="148"/>
      <c r="L359" s="148"/>
      <c r="M359" s="148"/>
      <c r="N359" s="148"/>
      <c r="O359" s="148"/>
      <c r="P359" s="148"/>
      <c r="Q359" s="148"/>
      <c r="R359" s="148"/>
      <c r="S359" s="148"/>
      <c r="T359" s="148"/>
      <c r="U359" s="148"/>
      <c r="V359" s="148"/>
      <c r="W359" s="148"/>
      <c r="X359" s="148"/>
      <c r="Y359" s="148"/>
      <c r="Z359" s="148"/>
      <c r="AA359" s="148"/>
      <c r="AB359" s="148"/>
      <c r="AC359" s="148"/>
      <c r="AD359" s="148"/>
      <c r="AE359" s="148"/>
      <c r="AF359" s="148"/>
      <c r="AG359" s="148"/>
      <c r="AH359" s="148"/>
      <c r="AI359" s="148"/>
      <c r="AJ359" s="148"/>
      <c r="AK359" s="148"/>
      <c r="AL359" s="148"/>
      <c r="AM359" s="148"/>
      <c r="AN359" s="148"/>
      <c r="AO359" s="148"/>
      <c r="AP359" s="148"/>
      <c r="AQ359" s="148"/>
      <c r="AR359" s="148"/>
      <c r="AS359" s="148"/>
      <c r="AT359" s="148"/>
      <c r="AU359" s="148"/>
      <c r="AV359" s="148"/>
      <c r="AW359" s="148"/>
      <c r="AX359" s="148"/>
      <c r="AY359" s="148"/>
      <c r="AZ359" s="148"/>
      <c r="BA359" s="148"/>
      <c r="BB359" s="148"/>
      <c r="BC359" s="148"/>
      <c r="BD359" s="148"/>
      <c r="BE359" s="148"/>
      <c r="BF359" s="148"/>
      <c r="BG359" s="148"/>
      <c r="BH359" s="148"/>
      <c r="BI359" s="148"/>
      <c r="BJ359" s="148"/>
      <c r="BK359" s="148"/>
      <c r="BL359" s="148"/>
      <c r="BM359" s="148"/>
      <c r="BN359" s="148"/>
      <c r="BO359" s="148"/>
      <c r="BP359" s="148"/>
      <c r="BQ359" s="148"/>
      <c r="BR359" s="148"/>
      <c r="BS359" s="148"/>
      <c r="BT359" s="148"/>
      <c r="BU359" s="148"/>
      <c r="BV359" s="148"/>
      <c r="BW359" s="148"/>
      <c r="BX359" s="148"/>
      <c r="BY359" s="148"/>
      <c r="BZ359" s="148"/>
      <c r="CA359" s="148"/>
      <c r="CB359" s="148"/>
      <c r="CC359" s="148"/>
      <c r="CD359" s="148"/>
      <c r="CE359" s="148"/>
      <c r="CF359" s="148"/>
      <c r="CG359" s="148"/>
      <c r="CH359" s="148"/>
      <c r="CI359" s="148"/>
      <c r="CJ359" s="148"/>
      <c r="CK359" s="148"/>
      <c r="CL359" s="148"/>
      <c r="CM359" s="148"/>
      <c r="CN359" s="148"/>
      <c r="CO359" s="148"/>
      <c r="CP359" s="148"/>
      <c r="CQ359" s="148"/>
      <c r="CR359" s="148"/>
      <c r="CS359" s="148"/>
      <c r="CT359" s="148"/>
      <c r="CU359" s="148"/>
      <c r="CV359" s="148"/>
      <c r="CW359" s="148"/>
      <c r="CX359" s="148"/>
      <c r="CY359" s="148"/>
      <c r="CZ359" s="148"/>
      <c r="DA359" s="148"/>
      <c r="DB359" s="148"/>
      <c r="DC359" s="148"/>
      <c r="DD359" s="148"/>
      <c r="DE359" s="148"/>
      <c r="DF359" s="148"/>
      <c r="DG359" s="148"/>
      <c r="DH359" s="149"/>
      <c r="DI359" s="148"/>
    </row>
    <row r="360" spans="1:113" s="135" customFormat="1" ht="20.25" customHeight="1">
      <c r="A360" s="97"/>
      <c r="B360" s="98"/>
      <c r="C360" s="64"/>
      <c r="D360" s="147"/>
      <c r="E360" s="147"/>
      <c r="F360" s="150"/>
      <c r="G360" s="151"/>
      <c r="H360" s="148"/>
      <c r="I360" s="148"/>
      <c r="J360" s="148"/>
      <c r="K360" s="148"/>
      <c r="L360" s="148"/>
      <c r="M360" s="148"/>
      <c r="N360" s="148"/>
      <c r="O360" s="148"/>
      <c r="P360" s="148"/>
      <c r="Q360" s="148"/>
      <c r="R360" s="148"/>
      <c r="S360" s="148"/>
      <c r="T360" s="148"/>
      <c r="U360" s="148"/>
      <c r="V360" s="148"/>
      <c r="W360" s="148"/>
      <c r="X360" s="148"/>
      <c r="Y360" s="148"/>
      <c r="Z360" s="148"/>
      <c r="AA360" s="148"/>
      <c r="AB360" s="148"/>
      <c r="AC360" s="148"/>
      <c r="AD360" s="148"/>
      <c r="AE360" s="148"/>
      <c r="AF360" s="148"/>
      <c r="AG360" s="148"/>
      <c r="AH360" s="148"/>
      <c r="AI360" s="148"/>
      <c r="AJ360" s="148"/>
      <c r="AK360" s="148"/>
      <c r="AL360" s="148"/>
      <c r="AM360" s="148"/>
      <c r="AN360" s="148"/>
      <c r="AO360" s="148"/>
      <c r="AP360" s="148"/>
      <c r="AQ360" s="148"/>
      <c r="AR360" s="148"/>
      <c r="AS360" s="148"/>
      <c r="AT360" s="148"/>
      <c r="AU360" s="148"/>
      <c r="AV360" s="148"/>
      <c r="AW360" s="148"/>
      <c r="AX360" s="148"/>
      <c r="AY360" s="148"/>
      <c r="AZ360" s="148"/>
      <c r="BA360" s="148"/>
      <c r="BB360" s="148"/>
      <c r="BC360" s="148"/>
      <c r="BD360" s="148"/>
      <c r="BE360" s="148"/>
      <c r="BF360" s="148"/>
      <c r="BG360" s="148"/>
      <c r="BH360" s="148"/>
      <c r="BI360" s="148"/>
      <c r="BJ360" s="148"/>
      <c r="BK360" s="148"/>
      <c r="BL360" s="148"/>
      <c r="BM360" s="148"/>
      <c r="BN360" s="148"/>
      <c r="BO360" s="148"/>
      <c r="BP360" s="148"/>
      <c r="BQ360" s="148"/>
      <c r="BR360" s="148"/>
      <c r="BS360" s="148"/>
      <c r="BT360" s="148"/>
      <c r="BU360" s="148"/>
      <c r="BV360" s="148"/>
      <c r="BW360" s="148"/>
      <c r="BX360" s="148"/>
      <c r="BY360" s="148"/>
      <c r="BZ360" s="148"/>
      <c r="CA360" s="148"/>
      <c r="CB360" s="148"/>
      <c r="CC360" s="148"/>
      <c r="CD360" s="148"/>
      <c r="CE360" s="148"/>
      <c r="CF360" s="148"/>
      <c r="CG360" s="148"/>
      <c r="CH360" s="148"/>
      <c r="CI360" s="148"/>
      <c r="CJ360" s="148"/>
      <c r="CK360" s="148"/>
      <c r="CL360" s="148"/>
      <c r="CM360" s="148"/>
      <c r="CN360" s="148"/>
      <c r="CO360" s="148"/>
      <c r="CP360" s="148"/>
      <c r="CQ360" s="148"/>
      <c r="CR360" s="148"/>
      <c r="CS360" s="148"/>
      <c r="CT360" s="148"/>
      <c r="CU360" s="148"/>
      <c r="CV360" s="148"/>
      <c r="CW360" s="148"/>
      <c r="CX360" s="148"/>
      <c r="CY360" s="148"/>
      <c r="CZ360" s="148"/>
      <c r="DA360" s="148"/>
      <c r="DB360" s="148"/>
      <c r="DC360" s="148"/>
      <c r="DD360" s="148"/>
      <c r="DE360" s="148"/>
      <c r="DF360" s="148"/>
      <c r="DG360" s="148"/>
      <c r="DH360" s="149"/>
      <c r="DI360" s="148"/>
    </row>
    <row r="361" spans="1:113" s="135" customFormat="1" ht="20.25" customHeight="1">
      <c r="A361" s="97"/>
      <c r="B361" s="98"/>
      <c r="C361" s="64"/>
      <c r="D361" s="147"/>
      <c r="E361" s="147"/>
      <c r="F361" s="150"/>
      <c r="G361" s="151"/>
      <c r="H361" s="148"/>
      <c r="I361" s="148"/>
      <c r="J361" s="148"/>
      <c r="K361" s="148"/>
      <c r="L361" s="148"/>
      <c r="M361" s="148"/>
      <c r="N361" s="148"/>
      <c r="O361" s="148"/>
      <c r="P361" s="148"/>
      <c r="Q361" s="148"/>
      <c r="R361" s="148"/>
      <c r="S361" s="148"/>
      <c r="T361" s="148"/>
      <c r="U361" s="148"/>
      <c r="V361" s="148"/>
      <c r="W361" s="148"/>
      <c r="X361" s="148"/>
      <c r="Y361" s="148"/>
      <c r="Z361" s="148"/>
      <c r="AA361" s="148"/>
      <c r="AB361" s="148"/>
      <c r="AC361" s="148"/>
      <c r="AD361" s="148"/>
      <c r="AE361" s="148"/>
      <c r="AF361" s="148"/>
      <c r="AG361" s="148"/>
      <c r="AH361" s="148"/>
      <c r="AI361" s="148"/>
      <c r="AJ361" s="148"/>
      <c r="AK361" s="148"/>
      <c r="AL361" s="148"/>
      <c r="AM361" s="148"/>
      <c r="AN361" s="148"/>
      <c r="AO361" s="148"/>
      <c r="AP361" s="148"/>
      <c r="AQ361" s="148"/>
      <c r="AR361" s="148"/>
      <c r="AS361" s="148"/>
      <c r="AT361" s="148"/>
      <c r="AU361" s="148"/>
      <c r="AV361" s="148"/>
      <c r="AW361" s="148"/>
      <c r="AX361" s="148"/>
      <c r="AY361" s="148"/>
      <c r="AZ361" s="148"/>
      <c r="BA361" s="148"/>
      <c r="BB361" s="148"/>
      <c r="BC361" s="148"/>
      <c r="BD361" s="148"/>
      <c r="BE361" s="148"/>
      <c r="BF361" s="148"/>
      <c r="BG361" s="148"/>
      <c r="BH361" s="148"/>
      <c r="BI361" s="148"/>
      <c r="BJ361" s="148"/>
      <c r="BK361" s="148"/>
      <c r="BL361" s="148"/>
      <c r="BM361" s="148"/>
      <c r="BN361" s="148"/>
      <c r="BO361" s="148"/>
      <c r="BP361" s="148"/>
      <c r="BQ361" s="148"/>
      <c r="BR361" s="148"/>
      <c r="BS361" s="148"/>
      <c r="BT361" s="148"/>
      <c r="BU361" s="148"/>
      <c r="BV361" s="148"/>
      <c r="BW361" s="148"/>
      <c r="BX361" s="148"/>
      <c r="BY361" s="148"/>
      <c r="BZ361" s="148"/>
      <c r="CA361" s="148"/>
      <c r="CB361" s="148"/>
      <c r="CC361" s="148"/>
      <c r="CD361" s="148"/>
      <c r="CE361" s="148"/>
      <c r="CF361" s="148"/>
      <c r="CG361" s="148"/>
      <c r="CH361" s="148"/>
      <c r="CI361" s="148"/>
      <c r="CJ361" s="148"/>
      <c r="CK361" s="148"/>
      <c r="CL361" s="148"/>
      <c r="CM361" s="148"/>
      <c r="CN361" s="148"/>
      <c r="CO361" s="148"/>
      <c r="CP361" s="148"/>
      <c r="CQ361" s="148"/>
      <c r="CR361" s="148"/>
      <c r="CS361" s="148"/>
      <c r="CT361" s="148"/>
      <c r="CU361" s="148"/>
      <c r="CV361" s="148"/>
      <c r="CW361" s="148"/>
      <c r="CX361" s="148"/>
      <c r="CY361" s="148"/>
      <c r="CZ361" s="148"/>
      <c r="DA361" s="148"/>
      <c r="DB361" s="148"/>
      <c r="DC361" s="148"/>
      <c r="DD361" s="148"/>
      <c r="DE361" s="148"/>
      <c r="DF361" s="148"/>
      <c r="DG361" s="148"/>
      <c r="DH361" s="149"/>
      <c r="DI361" s="148"/>
    </row>
    <row r="362" spans="1:113" ht="20.25" customHeight="1">
      <c r="A362" s="127" t="s">
        <v>591</v>
      </c>
      <c r="B362" s="98" t="s">
        <v>592</v>
      </c>
      <c r="C362" s="64"/>
      <c r="D362" s="65"/>
      <c r="E362" s="65"/>
      <c r="F362" s="151"/>
      <c r="G362" s="12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c r="CA362" s="18"/>
      <c r="CB362" s="18"/>
      <c r="CC362" s="18"/>
      <c r="CD362" s="18"/>
      <c r="CE362" s="18"/>
      <c r="CF362" s="18"/>
      <c r="CG362" s="18"/>
      <c r="CH362" s="18"/>
      <c r="CI362" s="18"/>
      <c r="CJ362" s="18"/>
      <c r="CK362" s="18"/>
      <c r="CL362" s="18"/>
      <c r="CM362" s="18"/>
      <c r="CN362" s="18"/>
      <c r="CO362" s="18"/>
      <c r="CP362" s="18"/>
      <c r="CQ362" s="18"/>
      <c r="CR362" s="18"/>
      <c r="CS362" s="18"/>
      <c r="CT362" s="18"/>
      <c r="CU362" s="18"/>
      <c r="CV362" s="18"/>
      <c r="CW362" s="18"/>
      <c r="CX362" s="18"/>
      <c r="CY362" s="18"/>
      <c r="CZ362" s="18"/>
      <c r="DA362" s="18"/>
      <c r="DB362" s="18"/>
      <c r="DC362" s="18"/>
      <c r="DD362" s="18"/>
      <c r="DE362" s="18"/>
      <c r="DF362" s="18"/>
      <c r="DG362" s="18"/>
      <c r="DH362" s="19"/>
      <c r="DI362" s="18"/>
    </row>
    <row r="363" spans="1:113" ht="20.25" customHeight="1">
      <c r="A363" s="127" t="s">
        <v>593</v>
      </c>
      <c r="B363" s="98" t="s">
        <v>594</v>
      </c>
      <c r="C363" s="64"/>
      <c r="D363" s="65"/>
      <c r="E363" s="65"/>
      <c r="F363" s="151">
        <f>SUM(H363:DI363)</f>
        <v>0</v>
      </c>
      <c r="G363" s="128">
        <f>F363</f>
        <v>0</v>
      </c>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c r="CA363" s="18"/>
      <c r="CB363" s="18"/>
      <c r="CC363" s="18"/>
      <c r="CD363" s="18"/>
      <c r="CE363" s="18"/>
      <c r="CF363" s="18"/>
      <c r="CG363" s="18"/>
      <c r="CH363" s="18"/>
      <c r="CI363" s="18"/>
      <c r="CJ363" s="18"/>
      <c r="CK363" s="18"/>
      <c r="CL363" s="18"/>
      <c r="CM363" s="18"/>
      <c r="CN363" s="18"/>
      <c r="CO363" s="18"/>
      <c r="CP363" s="18"/>
      <c r="CQ363" s="18"/>
      <c r="CR363" s="18"/>
      <c r="CS363" s="18"/>
      <c r="CT363" s="18"/>
      <c r="CU363" s="18"/>
      <c r="CV363" s="18"/>
      <c r="CW363" s="18"/>
      <c r="CX363" s="18"/>
      <c r="CY363" s="18"/>
      <c r="CZ363" s="18"/>
      <c r="DA363" s="18"/>
      <c r="DB363" s="18"/>
      <c r="DC363" s="18"/>
      <c r="DD363" s="18"/>
      <c r="DE363" s="18"/>
      <c r="DF363" s="18"/>
      <c r="DG363" s="18"/>
      <c r="DH363" s="19"/>
      <c r="DI363" s="18"/>
    </row>
    <row r="364" spans="1:113" ht="20.25" customHeight="1">
      <c r="A364" s="127"/>
      <c r="B364" s="98"/>
      <c r="C364" s="64"/>
      <c r="D364" s="65"/>
      <c r="E364" s="65"/>
      <c r="F364" s="151"/>
      <c r="G364" s="12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c r="CA364" s="18"/>
      <c r="CB364" s="18"/>
      <c r="CC364" s="18"/>
      <c r="CD364" s="18"/>
      <c r="CE364" s="18"/>
      <c r="CF364" s="18"/>
      <c r="CG364" s="18"/>
      <c r="CH364" s="18"/>
      <c r="CI364" s="18"/>
      <c r="CJ364" s="18"/>
      <c r="CK364" s="18"/>
      <c r="CL364" s="18"/>
      <c r="CM364" s="18"/>
      <c r="CN364" s="18"/>
      <c r="CO364" s="18"/>
      <c r="CP364" s="18"/>
      <c r="CQ364" s="18"/>
      <c r="CR364" s="18"/>
      <c r="CS364" s="18"/>
      <c r="CT364" s="18"/>
      <c r="CU364" s="18"/>
      <c r="CV364" s="18"/>
      <c r="CW364" s="18"/>
      <c r="CX364" s="18"/>
      <c r="CY364" s="18"/>
      <c r="CZ364" s="18"/>
      <c r="DA364" s="18"/>
      <c r="DB364" s="18"/>
      <c r="DC364" s="18"/>
      <c r="DD364" s="18"/>
      <c r="DE364" s="18"/>
      <c r="DF364" s="18"/>
      <c r="DG364" s="18"/>
      <c r="DH364" s="19"/>
      <c r="DI364" s="18"/>
    </row>
    <row r="365" spans="1:113" ht="20.25" customHeight="1">
      <c r="A365" s="127"/>
      <c r="B365" s="98"/>
      <c r="C365" s="64"/>
      <c r="D365" s="65"/>
      <c r="E365" s="65"/>
      <c r="F365" s="151"/>
      <c r="G365" s="12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c r="CA365" s="18"/>
      <c r="CB365" s="18"/>
      <c r="CC365" s="18"/>
      <c r="CD365" s="18"/>
      <c r="CE365" s="18"/>
      <c r="CF365" s="18"/>
      <c r="CG365" s="18"/>
      <c r="CH365" s="18"/>
      <c r="CI365" s="18"/>
      <c r="CJ365" s="18"/>
      <c r="CK365" s="18"/>
      <c r="CL365" s="18"/>
      <c r="CM365" s="18"/>
      <c r="CN365" s="18"/>
      <c r="CO365" s="18"/>
      <c r="CP365" s="18"/>
      <c r="CQ365" s="18"/>
      <c r="CR365" s="18"/>
      <c r="CS365" s="18"/>
      <c r="CT365" s="18"/>
      <c r="CU365" s="18"/>
      <c r="CV365" s="18"/>
      <c r="CW365" s="18"/>
      <c r="CX365" s="18"/>
      <c r="CY365" s="18"/>
      <c r="CZ365" s="18"/>
      <c r="DA365" s="18"/>
      <c r="DB365" s="18"/>
      <c r="DC365" s="18"/>
      <c r="DD365" s="18"/>
      <c r="DE365" s="18"/>
      <c r="DF365" s="18"/>
      <c r="DG365" s="18"/>
      <c r="DH365" s="19"/>
      <c r="DI365" s="18"/>
    </row>
    <row r="366" spans="1:113" ht="20.25" customHeight="1">
      <c r="A366" s="127"/>
      <c r="B366" s="98"/>
      <c r="C366" s="64"/>
      <c r="D366" s="65"/>
      <c r="E366" s="65"/>
      <c r="F366" s="151"/>
      <c r="G366" s="12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c r="CM366" s="18"/>
      <c r="CN366" s="18"/>
      <c r="CO366" s="18"/>
      <c r="CP366" s="18"/>
      <c r="CQ366" s="18"/>
      <c r="CR366" s="18"/>
      <c r="CS366" s="18"/>
      <c r="CT366" s="18"/>
      <c r="CU366" s="18"/>
      <c r="CV366" s="18"/>
      <c r="CW366" s="18"/>
      <c r="CX366" s="18"/>
      <c r="CY366" s="18"/>
      <c r="CZ366" s="18"/>
      <c r="DA366" s="18"/>
      <c r="DB366" s="18"/>
      <c r="DC366" s="18"/>
      <c r="DD366" s="18"/>
      <c r="DE366" s="18"/>
      <c r="DF366" s="18"/>
      <c r="DG366" s="18"/>
      <c r="DH366" s="19"/>
      <c r="DI366" s="18"/>
    </row>
    <row r="367" spans="1:113" ht="20.25" customHeight="1">
      <c r="A367" s="127"/>
      <c r="B367" s="98"/>
      <c r="C367" s="64"/>
      <c r="D367" s="65"/>
      <c r="E367" s="65"/>
      <c r="F367" s="151"/>
      <c r="G367" s="12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18"/>
      <c r="CF367" s="18"/>
      <c r="CG367" s="18"/>
      <c r="CH367" s="18"/>
      <c r="CI367" s="18"/>
      <c r="CJ367" s="18"/>
      <c r="CK367" s="18"/>
      <c r="CL367" s="18"/>
      <c r="CM367" s="18"/>
      <c r="CN367" s="18"/>
      <c r="CO367" s="18"/>
      <c r="CP367" s="18"/>
      <c r="CQ367" s="18"/>
      <c r="CR367" s="18"/>
      <c r="CS367" s="18"/>
      <c r="CT367" s="18"/>
      <c r="CU367" s="18"/>
      <c r="CV367" s="18"/>
      <c r="CW367" s="18"/>
      <c r="CX367" s="18"/>
      <c r="CY367" s="18"/>
      <c r="CZ367" s="18"/>
      <c r="DA367" s="18"/>
      <c r="DB367" s="18"/>
      <c r="DC367" s="18"/>
      <c r="DD367" s="18"/>
      <c r="DE367" s="18"/>
      <c r="DF367" s="18"/>
      <c r="DG367" s="18"/>
      <c r="DH367" s="19"/>
      <c r="DI367" s="18"/>
    </row>
    <row r="368" spans="1:113" ht="20.25" customHeight="1">
      <c r="A368" s="127"/>
      <c r="B368" s="98"/>
      <c r="C368" s="64"/>
      <c r="D368" s="65"/>
      <c r="E368" s="65"/>
      <c r="F368" s="151"/>
      <c r="G368" s="12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18"/>
      <c r="CF368" s="18"/>
      <c r="CG368" s="18"/>
      <c r="CH368" s="18"/>
      <c r="CI368" s="18"/>
      <c r="CJ368" s="18"/>
      <c r="CK368" s="18"/>
      <c r="CL368" s="18"/>
      <c r="CM368" s="18"/>
      <c r="CN368" s="18"/>
      <c r="CO368" s="18"/>
      <c r="CP368" s="18"/>
      <c r="CQ368" s="18"/>
      <c r="CR368" s="18"/>
      <c r="CS368" s="18"/>
      <c r="CT368" s="18"/>
      <c r="CU368" s="18"/>
      <c r="CV368" s="18"/>
      <c r="CW368" s="18"/>
      <c r="CX368" s="18"/>
      <c r="CY368" s="18"/>
      <c r="CZ368" s="18"/>
      <c r="DA368" s="18"/>
      <c r="DB368" s="18"/>
      <c r="DC368" s="18"/>
      <c r="DD368" s="18"/>
      <c r="DE368" s="18"/>
      <c r="DF368" s="18"/>
      <c r="DG368" s="18"/>
      <c r="DH368" s="19"/>
      <c r="DI368" s="18"/>
    </row>
    <row r="369" spans="1:113" ht="20.25" customHeight="1">
      <c r="A369" s="127"/>
      <c r="B369" s="98"/>
      <c r="C369" s="64"/>
      <c r="D369" s="65"/>
      <c r="E369" s="65"/>
      <c r="F369" s="151"/>
      <c r="G369" s="12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18"/>
      <c r="CF369" s="18"/>
      <c r="CG369" s="18"/>
      <c r="CH369" s="18"/>
      <c r="CI369" s="18"/>
      <c r="CJ369" s="18"/>
      <c r="CK369" s="18"/>
      <c r="CL369" s="18"/>
      <c r="CM369" s="18"/>
      <c r="CN369" s="18"/>
      <c r="CO369" s="18"/>
      <c r="CP369" s="18"/>
      <c r="CQ369" s="18"/>
      <c r="CR369" s="18"/>
      <c r="CS369" s="18"/>
      <c r="CT369" s="18"/>
      <c r="CU369" s="18"/>
      <c r="CV369" s="18"/>
      <c r="CW369" s="18"/>
      <c r="CX369" s="18"/>
      <c r="CY369" s="18"/>
      <c r="CZ369" s="18"/>
      <c r="DA369" s="18"/>
      <c r="DB369" s="18"/>
      <c r="DC369" s="18"/>
      <c r="DD369" s="18"/>
      <c r="DE369" s="18"/>
      <c r="DF369" s="18"/>
      <c r="DG369" s="18"/>
      <c r="DH369" s="19"/>
      <c r="DI369" s="18"/>
    </row>
    <row r="370" spans="1:113" ht="20.25" customHeight="1">
      <c r="A370" s="127"/>
      <c r="B370" s="98"/>
      <c r="C370" s="64"/>
      <c r="D370" s="65"/>
      <c r="E370" s="65"/>
      <c r="F370" s="151"/>
      <c r="G370" s="12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c r="CA370" s="18"/>
      <c r="CB370" s="18"/>
      <c r="CC370" s="18"/>
      <c r="CD370" s="18"/>
      <c r="CE370" s="18"/>
      <c r="CF370" s="18"/>
      <c r="CG370" s="18"/>
      <c r="CH370" s="18"/>
      <c r="CI370" s="18"/>
      <c r="CJ370" s="18"/>
      <c r="CK370" s="18"/>
      <c r="CL370" s="18"/>
      <c r="CM370" s="18"/>
      <c r="CN370" s="18"/>
      <c r="CO370" s="18"/>
      <c r="CP370" s="18"/>
      <c r="CQ370" s="18"/>
      <c r="CR370" s="18"/>
      <c r="CS370" s="18"/>
      <c r="CT370" s="18"/>
      <c r="CU370" s="18"/>
      <c r="CV370" s="18"/>
      <c r="CW370" s="18"/>
      <c r="CX370" s="18"/>
      <c r="CY370" s="18"/>
      <c r="CZ370" s="18"/>
      <c r="DA370" s="18"/>
      <c r="DB370" s="18"/>
      <c r="DC370" s="18"/>
      <c r="DD370" s="18"/>
      <c r="DE370" s="18"/>
      <c r="DF370" s="18"/>
      <c r="DG370" s="18"/>
      <c r="DH370" s="19"/>
      <c r="DI370" s="18"/>
    </row>
    <row r="371" spans="1:113" ht="20.25" customHeight="1">
      <c r="A371" s="127"/>
      <c r="B371" s="98"/>
      <c r="C371" s="64"/>
      <c r="D371" s="65"/>
      <c r="E371" s="65"/>
      <c r="F371" s="151"/>
      <c r="G371" s="12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18"/>
      <c r="CF371" s="18"/>
      <c r="CG371" s="18"/>
      <c r="CH371" s="18"/>
      <c r="CI371" s="18"/>
      <c r="CJ371" s="18"/>
      <c r="CK371" s="18"/>
      <c r="CL371" s="18"/>
      <c r="CM371" s="18"/>
      <c r="CN371" s="18"/>
      <c r="CO371" s="18"/>
      <c r="CP371" s="18"/>
      <c r="CQ371" s="18"/>
      <c r="CR371" s="18"/>
      <c r="CS371" s="18"/>
      <c r="CT371" s="18"/>
      <c r="CU371" s="18"/>
      <c r="CV371" s="18"/>
      <c r="CW371" s="18"/>
      <c r="CX371" s="18"/>
      <c r="CY371" s="18"/>
      <c r="CZ371" s="18"/>
      <c r="DA371" s="18"/>
      <c r="DB371" s="18"/>
      <c r="DC371" s="18"/>
      <c r="DD371" s="18"/>
      <c r="DE371" s="18"/>
      <c r="DF371" s="18"/>
      <c r="DG371" s="18"/>
      <c r="DH371" s="19"/>
      <c r="DI371" s="18"/>
    </row>
    <row r="372" spans="1:113" ht="20.25" customHeight="1">
      <c r="A372" s="127"/>
      <c r="B372" s="98"/>
      <c r="C372" s="64"/>
      <c r="D372" s="65"/>
      <c r="E372" s="65"/>
      <c r="F372" s="151"/>
      <c r="G372" s="12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c r="CK372" s="18"/>
      <c r="CL372" s="18"/>
      <c r="CM372" s="18"/>
      <c r="CN372" s="18"/>
      <c r="CO372" s="18"/>
      <c r="CP372" s="18"/>
      <c r="CQ372" s="18"/>
      <c r="CR372" s="18"/>
      <c r="CS372" s="18"/>
      <c r="CT372" s="18"/>
      <c r="CU372" s="18"/>
      <c r="CV372" s="18"/>
      <c r="CW372" s="18"/>
      <c r="CX372" s="18"/>
      <c r="CY372" s="18"/>
      <c r="CZ372" s="18"/>
      <c r="DA372" s="18"/>
      <c r="DB372" s="18"/>
      <c r="DC372" s="18"/>
      <c r="DD372" s="18"/>
      <c r="DE372" s="18"/>
      <c r="DF372" s="18"/>
      <c r="DG372" s="18"/>
      <c r="DH372" s="19"/>
      <c r="DI372" s="18"/>
    </row>
    <row r="373" spans="1:113" ht="20.25" customHeight="1">
      <c r="A373" s="127"/>
      <c r="B373" s="98"/>
      <c r="C373" s="64"/>
      <c r="D373" s="65"/>
      <c r="E373" s="65"/>
      <c r="F373" s="151"/>
      <c r="G373" s="12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c r="CA373" s="18"/>
      <c r="CB373" s="18"/>
      <c r="CC373" s="18"/>
      <c r="CD373" s="18"/>
      <c r="CE373" s="18"/>
      <c r="CF373" s="18"/>
      <c r="CG373" s="18"/>
      <c r="CH373" s="18"/>
      <c r="CI373" s="18"/>
      <c r="CJ373" s="18"/>
      <c r="CK373" s="18"/>
      <c r="CL373" s="18"/>
      <c r="CM373" s="18"/>
      <c r="CN373" s="18"/>
      <c r="CO373" s="18"/>
      <c r="CP373" s="18"/>
      <c r="CQ373" s="18"/>
      <c r="CR373" s="18"/>
      <c r="CS373" s="18"/>
      <c r="CT373" s="18"/>
      <c r="CU373" s="18"/>
      <c r="CV373" s="18"/>
      <c r="CW373" s="18"/>
      <c r="CX373" s="18"/>
      <c r="CY373" s="18"/>
      <c r="CZ373" s="18"/>
      <c r="DA373" s="18"/>
      <c r="DB373" s="18"/>
      <c r="DC373" s="18"/>
      <c r="DD373" s="18"/>
      <c r="DE373" s="18"/>
      <c r="DF373" s="18"/>
      <c r="DG373" s="18"/>
      <c r="DH373" s="19"/>
      <c r="DI373" s="18"/>
    </row>
    <row r="374" spans="1:113" ht="20.25" customHeight="1">
      <c r="A374" s="127"/>
      <c r="B374" s="98"/>
      <c r="C374" s="64"/>
      <c r="D374" s="65"/>
      <c r="E374" s="65"/>
      <c r="F374" s="151"/>
      <c r="G374" s="12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18"/>
      <c r="CF374" s="18"/>
      <c r="CG374" s="18"/>
      <c r="CH374" s="18"/>
      <c r="CI374" s="18"/>
      <c r="CJ374" s="18"/>
      <c r="CK374" s="18"/>
      <c r="CL374" s="18"/>
      <c r="CM374" s="18"/>
      <c r="CN374" s="18"/>
      <c r="CO374" s="18"/>
      <c r="CP374" s="18"/>
      <c r="CQ374" s="18"/>
      <c r="CR374" s="18"/>
      <c r="CS374" s="18"/>
      <c r="CT374" s="18"/>
      <c r="CU374" s="18"/>
      <c r="CV374" s="18"/>
      <c r="CW374" s="18"/>
      <c r="CX374" s="18"/>
      <c r="CY374" s="18"/>
      <c r="CZ374" s="18"/>
      <c r="DA374" s="18"/>
      <c r="DB374" s="18"/>
      <c r="DC374" s="18"/>
      <c r="DD374" s="18"/>
      <c r="DE374" s="18"/>
      <c r="DF374" s="18"/>
      <c r="DG374" s="18"/>
      <c r="DH374" s="19"/>
      <c r="DI374" s="18"/>
    </row>
    <row r="375" spans="1:113" ht="20.25" customHeight="1">
      <c r="A375" s="127"/>
      <c r="B375" s="98"/>
      <c r="C375" s="64"/>
      <c r="D375" s="65"/>
      <c r="E375" s="65"/>
      <c r="F375" s="151"/>
      <c r="G375" s="12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c r="CM375" s="18"/>
      <c r="CN375" s="18"/>
      <c r="CO375" s="18"/>
      <c r="CP375" s="18"/>
      <c r="CQ375" s="18"/>
      <c r="CR375" s="18"/>
      <c r="CS375" s="18"/>
      <c r="CT375" s="18"/>
      <c r="CU375" s="18"/>
      <c r="CV375" s="18"/>
      <c r="CW375" s="18"/>
      <c r="CX375" s="18"/>
      <c r="CY375" s="18"/>
      <c r="CZ375" s="18"/>
      <c r="DA375" s="18"/>
      <c r="DB375" s="18"/>
      <c r="DC375" s="18"/>
      <c r="DD375" s="18"/>
      <c r="DE375" s="18"/>
      <c r="DF375" s="18"/>
      <c r="DG375" s="18"/>
      <c r="DH375" s="19"/>
      <c r="DI375" s="18"/>
    </row>
    <row r="376" spans="1:113" ht="20.25" customHeight="1">
      <c r="A376" s="127"/>
      <c r="B376" s="98"/>
      <c r="C376" s="64"/>
      <c r="D376" s="65"/>
      <c r="E376" s="65"/>
      <c r="F376" s="151"/>
      <c r="G376" s="12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8"/>
      <c r="DH376" s="19"/>
      <c r="DI376" s="18"/>
    </row>
    <row r="377" spans="1:113" ht="20.25" customHeight="1">
      <c r="A377" s="127"/>
      <c r="B377" s="98"/>
      <c r="C377" s="64"/>
      <c r="D377" s="65"/>
      <c r="E377" s="65"/>
      <c r="F377" s="151"/>
      <c r="G377" s="12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c r="CM377" s="18"/>
      <c r="CN377" s="18"/>
      <c r="CO377" s="18"/>
      <c r="CP377" s="18"/>
      <c r="CQ377" s="18"/>
      <c r="CR377" s="18"/>
      <c r="CS377" s="18"/>
      <c r="CT377" s="18"/>
      <c r="CU377" s="18"/>
      <c r="CV377" s="18"/>
      <c r="CW377" s="18"/>
      <c r="CX377" s="18"/>
      <c r="CY377" s="18"/>
      <c r="CZ377" s="18"/>
      <c r="DA377" s="18"/>
      <c r="DB377" s="18"/>
      <c r="DC377" s="18"/>
      <c r="DD377" s="18"/>
      <c r="DE377" s="18"/>
      <c r="DF377" s="18"/>
      <c r="DG377" s="18"/>
      <c r="DH377" s="19"/>
      <c r="DI377" s="18"/>
    </row>
    <row r="378" spans="1:113" ht="20.25" customHeight="1">
      <c r="A378" s="127"/>
      <c r="B378" s="98"/>
      <c r="C378" s="64"/>
      <c r="D378" s="65"/>
      <c r="E378" s="65"/>
      <c r="F378" s="151"/>
      <c r="G378" s="12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c r="CP378" s="18"/>
      <c r="CQ378" s="18"/>
      <c r="CR378" s="18"/>
      <c r="CS378" s="18"/>
      <c r="CT378" s="18"/>
      <c r="CU378" s="18"/>
      <c r="CV378" s="18"/>
      <c r="CW378" s="18"/>
      <c r="CX378" s="18"/>
      <c r="CY378" s="18"/>
      <c r="CZ378" s="18"/>
      <c r="DA378" s="18"/>
      <c r="DB378" s="18"/>
      <c r="DC378" s="18"/>
      <c r="DD378" s="18"/>
      <c r="DE378" s="18"/>
      <c r="DF378" s="18"/>
      <c r="DG378" s="18"/>
      <c r="DH378" s="19"/>
      <c r="DI378" s="18"/>
    </row>
    <row r="379" spans="1:113" ht="20.25" customHeight="1">
      <c r="A379" s="127"/>
      <c r="B379" s="98"/>
      <c r="C379" s="64"/>
      <c r="D379" s="65"/>
      <c r="E379" s="65"/>
      <c r="F379" s="151"/>
      <c r="G379" s="12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c r="CM379" s="18"/>
      <c r="CN379" s="18"/>
      <c r="CO379" s="18"/>
      <c r="CP379" s="18"/>
      <c r="CQ379" s="18"/>
      <c r="CR379" s="18"/>
      <c r="CS379" s="18"/>
      <c r="CT379" s="18"/>
      <c r="CU379" s="18"/>
      <c r="CV379" s="18"/>
      <c r="CW379" s="18"/>
      <c r="CX379" s="18"/>
      <c r="CY379" s="18"/>
      <c r="CZ379" s="18"/>
      <c r="DA379" s="18"/>
      <c r="DB379" s="18"/>
      <c r="DC379" s="18"/>
      <c r="DD379" s="18"/>
      <c r="DE379" s="18"/>
      <c r="DF379" s="18"/>
      <c r="DG379" s="18"/>
      <c r="DH379" s="19"/>
      <c r="DI379" s="18"/>
    </row>
    <row r="380" spans="1:113" ht="20.25" customHeight="1">
      <c r="A380" s="127"/>
      <c r="B380" s="98"/>
      <c r="C380" s="64"/>
      <c r="D380" s="65"/>
      <c r="E380" s="65"/>
      <c r="F380" s="151"/>
      <c r="G380" s="12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c r="CM380" s="18"/>
      <c r="CN380" s="18"/>
      <c r="CO380" s="18"/>
      <c r="CP380" s="18"/>
      <c r="CQ380" s="18"/>
      <c r="CR380" s="18"/>
      <c r="CS380" s="18"/>
      <c r="CT380" s="18"/>
      <c r="CU380" s="18"/>
      <c r="CV380" s="18"/>
      <c r="CW380" s="18"/>
      <c r="CX380" s="18"/>
      <c r="CY380" s="18"/>
      <c r="CZ380" s="18"/>
      <c r="DA380" s="18"/>
      <c r="DB380" s="18"/>
      <c r="DC380" s="18"/>
      <c r="DD380" s="18"/>
      <c r="DE380" s="18"/>
      <c r="DF380" s="18"/>
      <c r="DG380" s="18"/>
      <c r="DH380" s="19"/>
      <c r="DI380" s="18"/>
    </row>
    <row r="381" spans="1:113" ht="20.25" customHeight="1">
      <c r="A381" s="127"/>
      <c r="B381" s="98"/>
      <c r="C381" s="64"/>
      <c r="D381" s="65"/>
      <c r="E381" s="65"/>
      <c r="F381" s="151"/>
      <c r="G381" s="12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c r="CM381" s="18"/>
      <c r="CN381" s="18"/>
      <c r="CO381" s="18"/>
      <c r="CP381" s="18"/>
      <c r="CQ381" s="18"/>
      <c r="CR381" s="18"/>
      <c r="CS381" s="18"/>
      <c r="CT381" s="18"/>
      <c r="CU381" s="18"/>
      <c r="CV381" s="18"/>
      <c r="CW381" s="18"/>
      <c r="CX381" s="18"/>
      <c r="CY381" s="18"/>
      <c r="CZ381" s="18"/>
      <c r="DA381" s="18"/>
      <c r="DB381" s="18"/>
      <c r="DC381" s="18"/>
      <c r="DD381" s="18"/>
      <c r="DE381" s="18"/>
      <c r="DF381" s="18"/>
      <c r="DG381" s="18"/>
      <c r="DH381" s="19"/>
      <c r="DI381" s="18"/>
    </row>
    <row r="382" spans="1:113" ht="20.25" customHeight="1">
      <c r="A382" s="127"/>
      <c r="B382" s="98"/>
      <c r="C382" s="64"/>
      <c r="D382" s="65"/>
      <c r="E382" s="65"/>
      <c r="F382" s="151"/>
      <c r="G382" s="12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c r="CM382" s="18"/>
      <c r="CN382" s="18"/>
      <c r="CO382" s="18"/>
      <c r="CP382" s="18"/>
      <c r="CQ382" s="18"/>
      <c r="CR382" s="18"/>
      <c r="CS382" s="18"/>
      <c r="CT382" s="18"/>
      <c r="CU382" s="18"/>
      <c r="CV382" s="18"/>
      <c r="CW382" s="18"/>
      <c r="CX382" s="18"/>
      <c r="CY382" s="18"/>
      <c r="CZ382" s="18"/>
      <c r="DA382" s="18"/>
      <c r="DB382" s="18"/>
      <c r="DC382" s="18"/>
      <c r="DD382" s="18"/>
      <c r="DE382" s="18"/>
      <c r="DF382" s="18"/>
      <c r="DG382" s="18"/>
      <c r="DH382" s="19"/>
      <c r="DI382" s="18"/>
    </row>
    <row r="383" spans="1:113" ht="20.25" customHeight="1">
      <c r="A383" s="127"/>
      <c r="B383" s="98"/>
      <c r="C383" s="64"/>
      <c r="D383" s="65"/>
      <c r="E383" s="65"/>
      <c r="F383" s="151"/>
      <c r="G383" s="12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c r="CA383" s="18"/>
      <c r="CB383" s="18"/>
      <c r="CC383" s="18"/>
      <c r="CD383" s="18"/>
      <c r="CE383" s="18"/>
      <c r="CF383" s="18"/>
      <c r="CG383" s="18"/>
      <c r="CH383" s="18"/>
      <c r="CI383" s="18"/>
      <c r="CJ383" s="18"/>
      <c r="CK383" s="18"/>
      <c r="CL383" s="18"/>
      <c r="CM383" s="18"/>
      <c r="CN383" s="18"/>
      <c r="CO383" s="18"/>
      <c r="CP383" s="18"/>
      <c r="CQ383" s="18"/>
      <c r="CR383" s="18"/>
      <c r="CS383" s="18"/>
      <c r="CT383" s="18"/>
      <c r="CU383" s="18"/>
      <c r="CV383" s="18"/>
      <c r="CW383" s="18"/>
      <c r="CX383" s="18"/>
      <c r="CY383" s="18"/>
      <c r="CZ383" s="18"/>
      <c r="DA383" s="18"/>
      <c r="DB383" s="18"/>
      <c r="DC383" s="18"/>
      <c r="DD383" s="18"/>
      <c r="DE383" s="18"/>
      <c r="DF383" s="18"/>
      <c r="DG383" s="18"/>
      <c r="DH383" s="19"/>
      <c r="DI383" s="18"/>
    </row>
    <row r="384" spans="1:113" ht="20.25" customHeight="1">
      <c r="A384" s="127"/>
      <c r="B384" s="98"/>
      <c r="C384" s="64"/>
      <c r="D384" s="65"/>
      <c r="E384" s="65"/>
      <c r="F384" s="151"/>
      <c r="G384" s="12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18"/>
      <c r="CF384" s="18"/>
      <c r="CG384" s="18"/>
      <c r="CH384" s="18"/>
      <c r="CI384" s="18"/>
      <c r="CJ384" s="18"/>
      <c r="CK384" s="18"/>
      <c r="CL384" s="18"/>
      <c r="CM384" s="18"/>
      <c r="CN384" s="18"/>
      <c r="CO384" s="18"/>
      <c r="CP384" s="18"/>
      <c r="CQ384" s="18"/>
      <c r="CR384" s="18"/>
      <c r="CS384" s="18"/>
      <c r="CT384" s="18"/>
      <c r="CU384" s="18"/>
      <c r="CV384" s="18"/>
      <c r="CW384" s="18"/>
      <c r="CX384" s="18"/>
      <c r="CY384" s="18"/>
      <c r="CZ384" s="18"/>
      <c r="DA384" s="18"/>
      <c r="DB384" s="18"/>
      <c r="DC384" s="18"/>
      <c r="DD384" s="18"/>
      <c r="DE384" s="18"/>
      <c r="DF384" s="18"/>
      <c r="DG384" s="18"/>
      <c r="DH384" s="19"/>
      <c r="DI384" s="18"/>
    </row>
    <row r="385" spans="1:113" ht="20.25" customHeight="1">
      <c r="A385" s="127"/>
      <c r="B385" s="98"/>
      <c r="C385" s="64"/>
      <c r="D385" s="65"/>
      <c r="E385" s="65"/>
      <c r="F385" s="151"/>
      <c r="G385" s="12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c r="CA385" s="18"/>
      <c r="CB385" s="18"/>
      <c r="CC385" s="18"/>
      <c r="CD385" s="18"/>
      <c r="CE385" s="18"/>
      <c r="CF385" s="18"/>
      <c r="CG385" s="18"/>
      <c r="CH385" s="18"/>
      <c r="CI385" s="18"/>
      <c r="CJ385" s="18"/>
      <c r="CK385" s="18"/>
      <c r="CL385" s="18"/>
      <c r="CM385" s="18"/>
      <c r="CN385" s="18"/>
      <c r="CO385" s="18"/>
      <c r="CP385" s="18"/>
      <c r="CQ385" s="18"/>
      <c r="CR385" s="18"/>
      <c r="CS385" s="18"/>
      <c r="CT385" s="18"/>
      <c r="CU385" s="18"/>
      <c r="CV385" s="18"/>
      <c r="CW385" s="18"/>
      <c r="CX385" s="18"/>
      <c r="CY385" s="18"/>
      <c r="CZ385" s="18"/>
      <c r="DA385" s="18"/>
      <c r="DB385" s="18"/>
      <c r="DC385" s="18"/>
      <c r="DD385" s="18"/>
      <c r="DE385" s="18"/>
      <c r="DF385" s="18"/>
      <c r="DG385" s="18"/>
      <c r="DH385" s="19"/>
      <c r="DI385" s="18"/>
    </row>
    <row r="386" spans="1:113" ht="20.25" customHeight="1">
      <c r="A386" s="127"/>
      <c r="B386" s="98"/>
      <c r="C386" s="64"/>
      <c r="D386" s="65"/>
      <c r="E386" s="65"/>
      <c r="F386" s="151"/>
      <c r="G386" s="12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18"/>
      <c r="CR386" s="18"/>
      <c r="CS386" s="18"/>
      <c r="CT386" s="18"/>
      <c r="CU386" s="18"/>
      <c r="CV386" s="18"/>
      <c r="CW386" s="18"/>
      <c r="CX386" s="18"/>
      <c r="CY386" s="18"/>
      <c r="CZ386" s="18"/>
      <c r="DA386" s="18"/>
      <c r="DB386" s="18"/>
      <c r="DC386" s="18"/>
      <c r="DD386" s="18"/>
      <c r="DE386" s="18"/>
      <c r="DF386" s="18"/>
      <c r="DG386" s="18"/>
      <c r="DH386" s="19"/>
      <c r="DI386" s="18"/>
    </row>
    <row r="387" spans="1:113" ht="20.25" customHeight="1">
      <c r="A387" s="127"/>
      <c r="B387" s="98"/>
      <c r="C387" s="64"/>
      <c r="D387" s="65"/>
      <c r="E387" s="65"/>
      <c r="F387" s="151"/>
      <c r="G387" s="12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c r="CA387" s="18"/>
      <c r="CB387" s="18"/>
      <c r="CC387" s="18"/>
      <c r="CD387" s="18"/>
      <c r="CE387" s="18"/>
      <c r="CF387" s="18"/>
      <c r="CG387" s="18"/>
      <c r="CH387" s="18"/>
      <c r="CI387" s="18"/>
      <c r="CJ387" s="18"/>
      <c r="CK387" s="18"/>
      <c r="CL387" s="18"/>
      <c r="CM387" s="18"/>
      <c r="CN387" s="18"/>
      <c r="CO387" s="18"/>
      <c r="CP387" s="18"/>
      <c r="CQ387" s="18"/>
      <c r="CR387" s="18"/>
      <c r="CS387" s="18"/>
      <c r="CT387" s="18"/>
      <c r="CU387" s="18"/>
      <c r="CV387" s="18"/>
      <c r="CW387" s="18"/>
      <c r="CX387" s="18"/>
      <c r="CY387" s="18"/>
      <c r="CZ387" s="18"/>
      <c r="DA387" s="18"/>
      <c r="DB387" s="18"/>
      <c r="DC387" s="18"/>
      <c r="DD387" s="18"/>
      <c r="DE387" s="18"/>
      <c r="DF387" s="18"/>
      <c r="DG387" s="18"/>
      <c r="DH387" s="19"/>
      <c r="DI387" s="18"/>
    </row>
    <row r="388" spans="1:113" ht="20.25" customHeight="1">
      <c r="A388" s="127"/>
      <c r="B388" s="98"/>
      <c r="C388" s="64"/>
      <c r="D388" s="65"/>
      <c r="E388" s="65"/>
      <c r="F388" s="151"/>
      <c r="G388" s="12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c r="CA388" s="18"/>
      <c r="CB388" s="18"/>
      <c r="CC388" s="18"/>
      <c r="CD388" s="18"/>
      <c r="CE388" s="18"/>
      <c r="CF388" s="18"/>
      <c r="CG388" s="18"/>
      <c r="CH388" s="18"/>
      <c r="CI388" s="18"/>
      <c r="CJ388" s="18"/>
      <c r="CK388" s="18"/>
      <c r="CL388" s="18"/>
      <c r="CM388" s="18"/>
      <c r="CN388" s="18"/>
      <c r="CO388" s="18"/>
      <c r="CP388" s="18"/>
      <c r="CQ388" s="18"/>
      <c r="CR388" s="18"/>
      <c r="CS388" s="18"/>
      <c r="CT388" s="18"/>
      <c r="CU388" s="18"/>
      <c r="CV388" s="18"/>
      <c r="CW388" s="18"/>
      <c r="CX388" s="18"/>
      <c r="CY388" s="18"/>
      <c r="CZ388" s="18"/>
      <c r="DA388" s="18"/>
      <c r="DB388" s="18"/>
      <c r="DC388" s="18"/>
      <c r="DD388" s="18"/>
      <c r="DE388" s="18"/>
      <c r="DF388" s="18"/>
      <c r="DG388" s="18"/>
      <c r="DH388" s="19"/>
      <c r="DI388" s="18"/>
    </row>
    <row r="389" spans="1:113" ht="20.25" customHeight="1">
      <c r="A389" s="127"/>
      <c r="B389" s="98"/>
      <c r="C389" s="64"/>
      <c r="D389" s="65"/>
      <c r="E389" s="65"/>
      <c r="F389" s="151"/>
      <c r="G389" s="12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c r="CA389" s="18"/>
      <c r="CB389" s="18"/>
      <c r="CC389" s="18"/>
      <c r="CD389" s="18"/>
      <c r="CE389" s="18"/>
      <c r="CF389" s="18"/>
      <c r="CG389" s="18"/>
      <c r="CH389" s="18"/>
      <c r="CI389" s="18"/>
      <c r="CJ389" s="18"/>
      <c r="CK389" s="18"/>
      <c r="CL389" s="18"/>
      <c r="CM389" s="18"/>
      <c r="CN389" s="18"/>
      <c r="CO389" s="18"/>
      <c r="CP389" s="18"/>
      <c r="CQ389" s="18"/>
      <c r="CR389" s="18"/>
      <c r="CS389" s="18"/>
      <c r="CT389" s="18"/>
      <c r="CU389" s="18"/>
      <c r="CV389" s="18"/>
      <c r="CW389" s="18"/>
      <c r="CX389" s="18"/>
      <c r="CY389" s="18"/>
      <c r="CZ389" s="18"/>
      <c r="DA389" s="18"/>
      <c r="DB389" s="18"/>
      <c r="DC389" s="18"/>
      <c r="DD389" s="18"/>
      <c r="DE389" s="18"/>
      <c r="DF389" s="18"/>
      <c r="DG389" s="18"/>
      <c r="DH389" s="19"/>
      <c r="DI389" s="18"/>
    </row>
    <row r="390" spans="1:113" ht="20.25" customHeight="1">
      <c r="A390" s="127"/>
      <c r="B390" s="98"/>
      <c r="C390" s="64"/>
      <c r="D390" s="65"/>
      <c r="E390" s="65"/>
      <c r="F390" s="151"/>
      <c r="G390" s="12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18"/>
      <c r="CF390" s="18"/>
      <c r="CG390" s="18"/>
      <c r="CH390" s="18"/>
      <c r="CI390" s="18"/>
      <c r="CJ390" s="18"/>
      <c r="CK390" s="18"/>
      <c r="CL390" s="18"/>
      <c r="CM390" s="18"/>
      <c r="CN390" s="18"/>
      <c r="CO390" s="18"/>
      <c r="CP390" s="18"/>
      <c r="CQ390" s="18"/>
      <c r="CR390" s="18"/>
      <c r="CS390" s="18"/>
      <c r="CT390" s="18"/>
      <c r="CU390" s="18"/>
      <c r="CV390" s="18"/>
      <c r="CW390" s="18"/>
      <c r="CX390" s="18"/>
      <c r="CY390" s="18"/>
      <c r="CZ390" s="18"/>
      <c r="DA390" s="18"/>
      <c r="DB390" s="18"/>
      <c r="DC390" s="18"/>
      <c r="DD390" s="18"/>
      <c r="DE390" s="18"/>
      <c r="DF390" s="18"/>
      <c r="DG390" s="18"/>
      <c r="DH390" s="19"/>
      <c r="DI390" s="18"/>
    </row>
    <row r="391" spans="1:113" ht="20.25" customHeight="1">
      <c r="A391" s="127"/>
      <c r="B391" s="98"/>
      <c r="C391" s="64"/>
      <c r="D391" s="65"/>
      <c r="E391" s="65"/>
      <c r="F391" s="151"/>
      <c r="G391" s="12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c r="BV391" s="18"/>
      <c r="BW391" s="18"/>
      <c r="BX391" s="18"/>
      <c r="BY391" s="18"/>
      <c r="BZ391" s="18"/>
      <c r="CA391" s="18"/>
      <c r="CB391" s="18"/>
      <c r="CC391" s="18"/>
      <c r="CD391" s="18"/>
      <c r="CE391" s="18"/>
      <c r="CF391" s="18"/>
      <c r="CG391" s="18"/>
      <c r="CH391" s="18"/>
      <c r="CI391" s="18"/>
      <c r="CJ391" s="18"/>
      <c r="CK391" s="18"/>
      <c r="CL391" s="18"/>
      <c r="CM391" s="18"/>
      <c r="CN391" s="18"/>
      <c r="CO391" s="18"/>
      <c r="CP391" s="18"/>
      <c r="CQ391" s="18"/>
      <c r="CR391" s="18"/>
      <c r="CS391" s="18"/>
      <c r="CT391" s="18"/>
      <c r="CU391" s="18"/>
      <c r="CV391" s="18"/>
      <c r="CW391" s="18"/>
      <c r="CX391" s="18"/>
      <c r="CY391" s="18"/>
      <c r="CZ391" s="18"/>
      <c r="DA391" s="18"/>
      <c r="DB391" s="18"/>
      <c r="DC391" s="18"/>
      <c r="DD391" s="18"/>
      <c r="DE391" s="18"/>
      <c r="DF391" s="18"/>
      <c r="DG391" s="18"/>
      <c r="DH391" s="19"/>
      <c r="DI391" s="18"/>
    </row>
    <row r="392" spans="1:113" ht="20.25" customHeight="1">
      <c r="A392" s="127"/>
      <c r="B392" s="98"/>
      <c r="C392" s="64"/>
      <c r="D392" s="65"/>
      <c r="E392" s="65"/>
      <c r="F392" s="151"/>
      <c r="G392" s="12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c r="BV392" s="18"/>
      <c r="BW392" s="18"/>
      <c r="BX392" s="18"/>
      <c r="BY392" s="18"/>
      <c r="BZ392" s="18"/>
      <c r="CA392" s="18"/>
      <c r="CB392" s="18"/>
      <c r="CC392" s="18"/>
      <c r="CD392" s="18"/>
      <c r="CE392" s="18"/>
      <c r="CF392" s="18"/>
      <c r="CG392" s="18"/>
      <c r="CH392" s="18"/>
      <c r="CI392" s="18"/>
      <c r="CJ392" s="18"/>
      <c r="CK392" s="18"/>
      <c r="CL392" s="18"/>
      <c r="CM392" s="18"/>
      <c r="CN392" s="18"/>
      <c r="CO392" s="18"/>
      <c r="CP392" s="18"/>
      <c r="CQ392" s="18"/>
      <c r="CR392" s="18"/>
      <c r="CS392" s="18"/>
      <c r="CT392" s="18"/>
      <c r="CU392" s="18"/>
      <c r="CV392" s="18"/>
      <c r="CW392" s="18"/>
      <c r="CX392" s="18"/>
      <c r="CY392" s="18"/>
      <c r="CZ392" s="18"/>
      <c r="DA392" s="18"/>
      <c r="DB392" s="18"/>
      <c r="DC392" s="18"/>
      <c r="DD392" s="18"/>
      <c r="DE392" s="18"/>
      <c r="DF392" s="18"/>
      <c r="DG392" s="18"/>
      <c r="DH392" s="19"/>
      <c r="DI392" s="18"/>
    </row>
    <row r="393" spans="1:113" ht="20.25" customHeight="1">
      <c r="A393" s="127"/>
      <c r="B393" s="98"/>
      <c r="C393" s="64"/>
      <c r="D393" s="65"/>
      <c r="E393" s="65"/>
      <c r="F393" s="151"/>
      <c r="G393" s="12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c r="CA393" s="18"/>
      <c r="CB393" s="18"/>
      <c r="CC393" s="18"/>
      <c r="CD393" s="18"/>
      <c r="CE393" s="18"/>
      <c r="CF393" s="18"/>
      <c r="CG393" s="18"/>
      <c r="CH393" s="18"/>
      <c r="CI393" s="18"/>
      <c r="CJ393" s="18"/>
      <c r="CK393" s="18"/>
      <c r="CL393" s="18"/>
      <c r="CM393" s="18"/>
      <c r="CN393" s="18"/>
      <c r="CO393" s="18"/>
      <c r="CP393" s="18"/>
      <c r="CQ393" s="18"/>
      <c r="CR393" s="18"/>
      <c r="CS393" s="18"/>
      <c r="CT393" s="18"/>
      <c r="CU393" s="18"/>
      <c r="CV393" s="18"/>
      <c r="CW393" s="18"/>
      <c r="CX393" s="18"/>
      <c r="CY393" s="18"/>
      <c r="CZ393" s="18"/>
      <c r="DA393" s="18"/>
      <c r="DB393" s="18"/>
      <c r="DC393" s="18"/>
      <c r="DD393" s="18"/>
      <c r="DE393" s="18"/>
      <c r="DF393" s="18"/>
      <c r="DG393" s="18"/>
      <c r="DH393" s="19"/>
      <c r="DI393" s="18"/>
    </row>
    <row r="394" spans="1:113" ht="20.25" customHeight="1">
      <c r="A394" s="127"/>
      <c r="B394" s="98"/>
      <c r="C394" s="64"/>
      <c r="D394" s="65"/>
      <c r="E394" s="65"/>
      <c r="F394" s="151"/>
      <c r="G394" s="12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c r="CA394" s="18"/>
      <c r="CB394" s="18"/>
      <c r="CC394" s="18"/>
      <c r="CD394" s="18"/>
      <c r="CE394" s="18"/>
      <c r="CF394" s="18"/>
      <c r="CG394" s="18"/>
      <c r="CH394" s="18"/>
      <c r="CI394" s="18"/>
      <c r="CJ394" s="18"/>
      <c r="CK394" s="18"/>
      <c r="CL394" s="18"/>
      <c r="CM394" s="18"/>
      <c r="CN394" s="18"/>
      <c r="CO394" s="18"/>
      <c r="CP394" s="18"/>
      <c r="CQ394" s="18"/>
      <c r="CR394" s="18"/>
      <c r="CS394" s="18"/>
      <c r="CT394" s="18"/>
      <c r="CU394" s="18"/>
      <c r="CV394" s="18"/>
      <c r="CW394" s="18"/>
      <c r="CX394" s="18"/>
      <c r="CY394" s="18"/>
      <c r="CZ394" s="18"/>
      <c r="DA394" s="18"/>
      <c r="DB394" s="18"/>
      <c r="DC394" s="18"/>
      <c r="DD394" s="18"/>
      <c r="DE394" s="18"/>
      <c r="DF394" s="18"/>
      <c r="DG394" s="18"/>
      <c r="DH394" s="19"/>
      <c r="DI394" s="18"/>
    </row>
    <row r="395" spans="1:113" ht="20.25" customHeight="1">
      <c r="A395" s="127"/>
      <c r="B395" s="98"/>
      <c r="C395" s="64"/>
      <c r="D395" s="65"/>
      <c r="E395" s="65"/>
      <c r="F395" s="151"/>
      <c r="G395" s="12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c r="CA395" s="18"/>
      <c r="CB395" s="18"/>
      <c r="CC395" s="18"/>
      <c r="CD395" s="18"/>
      <c r="CE395" s="18"/>
      <c r="CF395" s="18"/>
      <c r="CG395" s="18"/>
      <c r="CH395" s="18"/>
      <c r="CI395" s="18"/>
      <c r="CJ395" s="18"/>
      <c r="CK395" s="18"/>
      <c r="CL395" s="18"/>
      <c r="CM395" s="18"/>
      <c r="CN395" s="18"/>
      <c r="CO395" s="18"/>
      <c r="CP395" s="18"/>
      <c r="CQ395" s="18"/>
      <c r="CR395" s="18"/>
      <c r="CS395" s="18"/>
      <c r="CT395" s="18"/>
      <c r="CU395" s="18"/>
      <c r="CV395" s="18"/>
      <c r="CW395" s="18"/>
      <c r="CX395" s="18"/>
      <c r="CY395" s="18"/>
      <c r="CZ395" s="18"/>
      <c r="DA395" s="18"/>
      <c r="DB395" s="18"/>
      <c r="DC395" s="18"/>
      <c r="DD395" s="18"/>
      <c r="DE395" s="18"/>
      <c r="DF395" s="18"/>
      <c r="DG395" s="18"/>
      <c r="DH395" s="19"/>
      <c r="DI395" s="18"/>
    </row>
    <row r="396" spans="1:113" ht="20.25" customHeight="1">
      <c r="A396" s="127"/>
      <c r="B396" s="98"/>
      <c r="C396" s="64"/>
      <c r="D396" s="65"/>
      <c r="E396" s="65"/>
      <c r="F396" s="151"/>
      <c r="G396" s="12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c r="CL396" s="18"/>
      <c r="CM396" s="18"/>
      <c r="CN396" s="18"/>
      <c r="CO396" s="18"/>
      <c r="CP396" s="18"/>
      <c r="CQ396" s="18"/>
      <c r="CR396" s="18"/>
      <c r="CS396" s="18"/>
      <c r="CT396" s="18"/>
      <c r="CU396" s="18"/>
      <c r="CV396" s="18"/>
      <c r="CW396" s="18"/>
      <c r="CX396" s="18"/>
      <c r="CY396" s="18"/>
      <c r="CZ396" s="18"/>
      <c r="DA396" s="18"/>
      <c r="DB396" s="18"/>
      <c r="DC396" s="18"/>
      <c r="DD396" s="18"/>
      <c r="DE396" s="18"/>
      <c r="DF396" s="18"/>
      <c r="DG396" s="18"/>
      <c r="DH396" s="19"/>
      <c r="DI396" s="18"/>
    </row>
    <row r="397" spans="1:113" ht="20.25" customHeight="1">
      <c r="A397" s="127"/>
      <c r="B397" s="98"/>
      <c r="C397" s="64"/>
      <c r="D397" s="65"/>
      <c r="E397" s="65"/>
      <c r="F397" s="23"/>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c r="CA397" s="18"/>
      <c r="CB397" s="18"/>
      <c r="CC397" s="18"/>
      <c r="CD397" s="18"/>
      <c r="CE397" s="18"/>
      <c r="CF397" s="18"/>
      <c r="CG397" s="18"/>
      <c r="CH397" s="18"/>
      <c r="CI397" s="18"/>
      <c r="CJ397" s="18"/>
      <c r="CK397" s="18"/>
      <c r="CL397" s="18"/>
      <c r="CM397" s="18"/>
      <c r="CN397" s="18"/>
      <c r="CO397" s="18"/>
      <c r="CP397" s="18"/>
      <c r="CQ397" s="18"/>
      <c r="CR397" s="18"/>
      <c r="CS397" s="18"/>
      <c r="CT397" s="18"/>
      <c r="CU397" s="18"/>
      <c r="CV397" s="18"/>
      <c r="CW397" s="18"/>
      <c r="CX397" s="18"/>
      <c r="CY397" s="18"/>
      <c r="CZ397" s="18"/>
      <c r="DA397" s="18"/>
      <c r="DB397" s="18"/>
      <c r="DC397" s="18"/>
      <c r="DD397" s="18"/>
      <c r="DE397" s="18"/>
      <c r="DF397" s="18"/>
      <c r="DG397" s="18"/>
      <c r="DH397" s="19"/>
      <c r="DI397" s="18"/>
    </row>
    <row r="398" spans="1:113" ht="14.85" customHeight="1">
      <c r="G398" s="182">
        <f>SUM(G8:G397)</f>
        <v>1302241.5018597725</v>
      </c>
    </row>
    <row r="399" spans="1:113" ht="17.25" customHeight="1"/>
    <row r="65403" ht="12.95" customHeight="1"/>
    <row r="65404" ht="12.95" customHeight="1"/>
    <row r="65405" ht="12.95" customHeight="1"/>
    <row r="65406" ht="12.95" customHeight="1"/>
    <row r="65407" ht="12.95" customHeight="1"/>
    <row r="65408" ht="12.95" customHeight="1"/>
    <row r="65409" ht="12.95" customHeight="1"/>
    <row r="65410" ht="12.95" customHeight="1"/>
    <row r="65411" ht="12.95" customHeight="1"/>
    <row r="65412" ht="12.95" customHeight="1"/>
    <row r="65413" ht="12.95" customHeight="1"/>
    <row r="65414" ht="12.95" customHeight="1"/>
    <row r="65415" ht="12.95" customHeight="1"/>
    <row r="65416" ht="12.95" customHeight="1"/>
    <row r="65417" ht="12.95" customHeight="1"/>
    <row r="65418" ht="12.95" customHeight="1"/>
    <row r="65419" ht="12.95" customHeight="1"/>
    <row r="65420" ht="12.95" customHeight="1"/>
    <row r="65421" ht="12.95" customHeight="1"/>
    <row r="65422" ht="12.95" customHeight="1"/>
    <row r="65423" ht="12.95" customHeight="1"/>
    <row r="65424" ht="12.95" customHeight="1"/>
    <row r="65425" ht="12.95" customHeight="1"/>
    <row r="65426" ht="12.95" customHeight="1"/>
    <row r="65427" ht="12.95" customHeight="1"/>
    <row r="65428" ht="12.95" customHeight="1"/>
    <row r="65429" ht="12.95" customHeight="1"/>
    <row r="65430" ht="12.95" customHeight="1"/>
    <row r="65431" ht="12.95" customHeight="1"/>
    <row r="65432" ht="12.95" customHeight="1"/>
    <row r="65433" ht="12.95" customHeight="1"/>
    <row r="65434" ht="12.95" customHeight="1"/>
    <row r="65435" ht="12.95" customHeight="1"/>
    <row r="65436" ht="12.95" customHeight="1"/>
    <row r="65437" ht="12.95" customHeight="1"/>
    <row r="65438" ht="12.95" customHeight="1"/>
    <row r="65439" ht="12.95" customHeight="1"/>
    <row r="65440" ht="12.95" customHeight="1"/>
    <row r="65441" ht="12.95" customHeight="1"/>
    <row r="65442" ht="12.95" customHeight="1"/>
    <row r="65443" ht="12.95" customHeight="1"/>
    <row r="65444" ht="12.95" customHeight="1"/>
    <row r="65445" ht="12.95" customHeight="1"/>
    <row r="65446" ht="12.95" customHeight="1"/>
    <row r="65447" ht="12.95" customHeight="1"/>
    <row r="65448" ht="12.95" customHeight="1"/>
    <row r="65449" ht="12.95" customHeight="1"/>
    <row r="65450" ht="12.95" customHeight="1"/>
    <row r="65451" ht="12.95" customHeight="1"/>
    <row r="65452" ht="12.95" customHeight="1"/>
    <row r="65453" ht="12.95" customHeight="1"/>
    <row r="65454" ht="12.95" customHeight="1"/>
    <row r="65455" ht="12.95" customHeight="1"/>
    <row r="65456" ht="12.95" customHeight="1"/>
    <row r="65457" ht="12.95" customHeight="1"/>
    <row r="65458" ht="12.95" customHeight="1"/>
    <row r="65459" ht="12.95" customHeight="1"/>
    <row r="65460" ht="12.95" customHeight="1"/>
    <row r="65461" ht="12.95" customHeight="1"/>
    <row r="65462" ht="12.95" customHeight="1"/>
    <row r="65463" ht="12.95" customHeight="1"/>
    <row r="65464" ht="12.95" customHeight="1"/>
    <row r="65465" ht="12.95" customHeight="1"/>
    <row r="65466" ht="12.95" customHeight="1"/>
    <row r="65467" ht="12.95" customHeight="1"/>
    <row r="65468" ht="12.95" customHeight="1"/>
    <row r="65469" ht="12.95" customHeight="1"/>
    <row r="65470" ht="12.95" customHeight="1"/>
    <row r="65471" ht="12.95" customHeight="1"/>
    <row r="65472" ht="12.95" customHeight="1"/>
    <row r="65473" ht="12.95" customHeight="1"/>
    <row r="65474" ht="12.95" customHeight="1"/>
    <row r="65475" ht="12.95" customHeight="1"/>
    <row r="65476" ht="12.95" customHeight="1"/>
    <row r="65477" ht="12.95" customHeight="1"/>
    <row r="65478" ht="12.95" customHeight="1"/>
    <row r="65479" ht="12.95" customHeight="1"/>
    <row r="65480" ht="12.95" customHeight="1"/>
    <row r="65481" ht="12.95" customHeight="1"/>
    <row r="65482" ht="12.95" customHeight="1"/>
    <row r="65483" ht="12.95" customHeight="1"/>
    <row r="65484" ht="12.95" customHeight="1"/>
    <row r="65485" ht="12.95" customHeight="1"/>
    <row r="65486" ht="12.95" customHeight="1"/>
    <row r="65487" ht="12.95" customHeight="1"/>
    <row r="65488" ht="12.95" customHeight="1"/>
    <row r="65489" ht="12.95" customHeight="1"/>
    <row r="65490" ht="12.95" customHeight="1"/>
    <row r="65491" ht="12.95" customHeight="1"/>
    <row r="65492" ht="12.95" customHeight="1"/>
    <row r="65493" ht="12.95" customHeight="1"/>
    <row r="65494" ht="12.95" customHeight="1"/>
    <row r="65495" ht="12.95" customHeight="1"/>
    <row r="65496" ht="12.95" customHeight="1"/>
    <row r="65497" ht="12.95" customHeight="1"/>
    <row r="65498" ht="12.95" customHeight="1"/>
    <row r="65499" ht="12.95" customHeight="1"/>
    <row r="65500" ht="12.95" customHeight="1"/>
    <row r="65501" ht="12.95" customHeight="1"/>
    <row r="65502" ht="12.95" customHeight="1"/>
    <row r="65503" ht="12.95" customHeight="1"/>
    <row r="65504" ht="12.95" customHeight="1"/>
    <row r="65505" ht="12.95" customHeight="1"/>
    <row r="65506" ht="12.95" customHeight="1"/>
    <row r="65507" ht="12.95" customHeight="1"/>
    <row r="65508" ht="12.95" customHeight="1"/>
    <row r="65509" ht="12.95" customHeight="1"/>
    <row r="65510" ht="12.95" customHeight="1"/>
    <row r="65511" ht="12.95" customHeight="1"/>
    <row r="65512" ht="12.95" customHeight="1"/>
    <row r="65513" ht="12.95" customHeight="1"/>
    <row r="65514" ht="12.95" customHeight="1"/>
    <row r="65515" ht="12.95" customHeight="1"/>
    <row r="65516" ht="12.95" customHeight="1"/>
    <row r="65517" ht="12.95" customHeight="1"/>
    <row r="65518" ht="12.95" customHeight="1"/>
    <row r="65519" ht="12.95" customHeight="1"/>
    <row r="65520" ht="12.95" customHeight="1"/>
    <row r="65521" ht="12.95" customHeight="1"/>
    <row r="65522" ht="12.95" customHeight="1"/>
    <row r="65523" ht="12.95" customHeight="1"/>
    <row r="65524" ht="12.95" customHeight="1"/>
    <row r="65525" ht="12.95" customHeight="1"/>
    <row r="65526" ht="12.95" customHeight="1"/>
    <row r="65527" ht="12.95" customHeight="1"/>
    <row r="65528" ht="12.95" customHeight="1"/>
    <row r="65529" ht="12.95" customHeight="1"/>
    <row r="65530" ht="12.95" customHeight="1"/>
    <row r="65531" ht="12.95" customHeight="1"/>
    <row r="65532" ht="12.95" customHeight="1"/>
    <row r="65533" ht="12.95" customHeight="1"/>
    <row r="65534" ht="12.95" customHeight="1"/>
    <row r="65535" ht="12.95" customHeight="1"/>
    <row r="65536" ht="12.95" customHeight="1"/>
  </sheetData>
  <sheetProtection selectLockedCells="1" selectUnlockedCells="1"/>
  <mergeCells count="8">
    <mergeCell ref="B7:C7"/>
    <mergeCell ref="A1:E1"/>
    <mergeCell ref="A2:E2"/>
    <mergeCell ref="A3:E3"/>
    <mergeCell ref="A5:A6"/>
    <mergeCell ref="B5:B6"/>
    <mergeCell ref="C5:C6"/>
    <mergeCell ref="D5:E5"/>
  </mergeCells>
  <phoneticPr fontId="3" type="noConversion"/>
  <pageMargins left="0.59027777777777779" right="0.31527777777777777" top="0.31527777777777777" bottom="0.31527777777777777" header="0.51180555555555551" footer="0.51180555555555551"/>
  <pageSetup paperSize="9" scale="70"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1:DH65536"/>
  <sheetViews>
    <sheetView workbookViewId="0">
      <pane xSplit="7" ySplit="6" topLeftCell="BG223" activePane="bottomRight" state="frozen"/>
      <selection pane="topRight" activeCell="BG1" sqref="BG1"/>
      <selection pane="bottomLeft" activeCell="A223" sqref="A223"/>
      <selection pane="bottomRight" activeCell="BG229" sqref="BG229"/>
    </sheetView>
  </sheetViews>
  <sheetFormatPr defaultRowHeight="14.85" customHeight="1"/>
  <cols>
    <col min="1" max="1" width="8.7109375" style="1" customWidth="1"/>
    <col min="2" max="2" width="57" customWidth="1"/>
    <col min="3" max="3" width="12.7109375" style="2" customWidth="1"/>
    <col min="4" max="4" width="10.85546875" style="3" customWidth="1"/>
    <col min="5" max="5" width="12.5703125" style="3" customWidth="1"/>
    <col min="6" max="6" width="13.7109375" customWidth="1"/>
    <col min="7" max="7" width="14.85546875" customWidth="1"/>
    <col min="24" max="24" width="10.5703125" customWidth="1"/>
    <col min="25" max="25" width="10.7109375" customWidth="1"/>
    <col min="28" max="28" width="10.85546875" customWidth="1"/>
  </cols>
  <sheetData>
    <row r="1" spans="1:112" ht="17.25" customHeight="1">
      <c r="A1" s="257" t="s">
        <v>610</v>
      </c>
      <c r="B1" s="257"/>
      <c r="C1" s="257"/>
      <c r="D1" s="257"/>
      <c r="E1" s="257"/>
    </row>
    <row r="2" spans="1:112" ht="35.1" customHeight="1">
      <c r="A2" s="258" t="s">
        <v>5</v>
      </c>
      <c r="B2" s="258"/>
      <c r="C2" s="258"/>
      <c r="D2" s="258"/>
      <c r="E2" s="258"/>
    </row>
    <row r="3" spans="1:112" ht="14.85" customHeight="1">
      <c r="A3" s="258" t="s">
        <v>6</v>
      </c>
      <c r="B3" s="258"/>
      <c r="C3" s="258"/>
      <c r="D3" s="258"/>
      <c r="E3" s="258"/>
    </row>
    <row r="5" spans="1:112" ht="51" customHeight="1">
      <c r="A5" s="259" t="s">
        <v>7</v>
      </c>
      <c r="B5" s="260" t="s">
        <v>8</v>
      </c>
      <c r="C5" s="260" t="s">
        <v>9</v>
      </c>
      <c r="D5" s="260" t="s">
        <v>10</v>
      </c>
      <c r="E5" s="260"/>
      <c r="F5" s="5" t="s">
        <v>11</v>
      </c>
      <c r="G5" s="5" t="s">
        <v>12</v>
      </c>
      <c r="H5" s="6" t="s">
        <v>13</v>
      </c>
      <c r="I5" s="6" t="s">
        <v>14</v>
      </c>
      <c r="J5" s="6" t="s">
        <v>15</v>
      </c>
      <c r="K5" s="6" t="s">
        <v>16</v>
      </c>
      <c r="L5" s="6" t="s">
        <v>17</v>
      </c>
      <c r="M5" s="6" t="s">
        <v>18</v>
      </c>
      <c r="N5" s="6" t="s">
        <v>19</v>
      </c>
      <c r="O5" s="6" t="s">
        <v>20</v>
      </c>
      <c r="P5" s="6" t="s">
        <v>21</v>
      </c>
      <c r="Q5" s="6" t="s">
        <v>22</v>
      </c>
      <c r="R5" s="6" t="s">
        <v>23</v>
      </c>
      <c r="S5" s="6" t="s">
        <v>24</v>
      </c>
      <c r="T5" s="6" t="s">
        <v>25</v>
      </c>
      <c r="U5" s="6" t="s">
        <v>26</v>
      </c>
      <c r="V5" s="6" t="s">
        <v>27</v>
      </c>
      <c r="W5" s="6" t="s">
        <v>28</v>
      </c>
      <c r="X5" s="6" t="s">
        <v>29</v>
      </c>
      <c r="Y5" s="6" t="s">
        <v>30</v>
      </c>
      <c r="Z5" s="7" t="s">
        <v>31</v>
      </c>
      <c r="AA5" s="6" t="s">
        <v>32</v>
      </c>
      <c r="AB5" s="6" t="s">
        <v>33</v>
      </c>
      <c r="AC5" s="6" t="s">
        <v>34</v>
      </c>
      <c r="AD5" s="6" t="s">
        <v>35</v>
      </c>
      <c r="AE5" s="6" t="s">
        <v>36</v>
      </c>
      <c r="AF5" s="6" t="s">
        <v>37</v>
      </c>
      <c r="AG5" s="8" t="s">
        <v>38</v>
      </c>
      <c r="AH5" s="6" t="s">
        <v>39</v>
      </c>
      <c r="AI5" s="6" t="s">
        <v>40</v>
      </c>
      <c r="AJ5" s="9" t="s">
        <v>41</v>
      </c>
      <c r="AK5" s="7" t="s">
        <v>42</v>
      </c>
      <c r="AL5" s="7" t="s">
        <v>43</v>
      </c>
      <c r="AM5" s="7" t="s">
        <v>44</v>
      </c>
      <c r="AN5" s="7" t="s">
        <v>45</v>
      </c>
      <c r="AO5" s="7" t="s">
        <v>46</v>
      </c>
      <c r="AP5" s="7" t="s">
        <v>47</v>
      </c>
      <c r="AQ5" s="7" t="s">
        <v>48</v>
      </c>
      <c r="AR5" s="6" t="s">
        <v>49</v>
      </c>
      <c r="AS5" s="6" t="s">
        <v>50</v>
      </c>
      <c r="AT5" s="6" t="s">
        <v>51</v>
      </c>
      <c r="AU5" s="6" t="s">
        <v>52</v>
      </c>
      <c r="AV5" s="7" t="s">
        <v>53</v>
      </c>
      <c r="AW5" s="6" t="s">
        <v>54</v>
      </c>
      <c r="AX5" s="7" t="s">
        <v>55</v>
      </c>
      <c r="AY5" s="6" t="s">
        <v>56</v>
      </c>
      <c r="AZ5" s="6" t="s">
        <v>57</v>
      </c>
      <c r="BA5" s="6" t="s">
        <v>58</v>
      </c>
      <c r="BB5" s="6" t="s">
        <v>59</v>
      </c>
      <c r="BC5" s="6" t="s">
        <v>60</v>
      </c>
      <c r="BD5" s="6" t="s">
        <v>61</v>
      </c>
      <c r="BE5" s="6" t="s">
        <v>62</v>
      </c>
      <c r="BF5" s="6" t="s">
        <v>611</v>
      </c>
      <c r="BG5" s="10" t="s">
        <v>63</v>
      </c>
      <c r="BH5" s="10" t="s">
        <v>64</v>
      </c>
      <c r="BI5" s="10" t="s">
        <v>65</v>
      </c>
      <c r="BJ5" s="10" t="s">
        <v>66</v>
      </c>
      <c r="BK5" s="11" t="s">
        <v>67</v>
      </c>
      <c r="BL5" s="10" t="s">
        <v>68</v>
      </c>
      <c r="BM5" s="10" t="s">
        <v>69</v>
      </c>
      <c r="BN5" s="10" t="s">
        <v>70</v>
      </c>
      <c r="BO5" s="11" t="s">
        <v>71</v>
      </c>
      <c r="BP5" s="10" t="s">
        <v>72</v>
      </c>
      <c r="BQ5" s="10" t="s">
        <v>73</v>
      </c>
      <c r="BR5" s="10" t="s">
        <v>74</v>
      </c>
      <c r="BS5" s="10" t="s">
        <v>75</v>
      </c>
      <c r="BT5" s="10" t="s">
        <v>76</v>
      </c>
      <c r="BU5" s="10" t="s">
        <v>77</v>
      </c>
      <c r="BV5" s="10" t="s">
        <v>78</v>
      </c>
      <c r="BW5" s="10" t="s">
        <v>79</v>
      </c>
      <c r="BX5" s="12" t="s">
        <v>80</v>
      </c>
      <c r="BY5" s="12" t="s">
        <v>81</v>
      </c>
      <c r="BZ5" s="11" t="s">
        <v>82</v>
      </c>
      <c r="CA5" s="12" t="s">
        <v>83</v>
      </c>
      <c r="CB5" s="10" t="s">
        <v>84</v>
      </c>
      <c r="CC5" s="11" t="s">
        <v>85</v>
      </c>
      <c r="CD5" s="10" t="s">
        <v>86</v>
      </c>
      <c r="CE5" s="11" t="s">
        <v>87</v>
      </c>
      <c r="CF5" s="11" t="s">
        <v>88</v>
      </c>
      <c r="CG5" s="12" t="s">
        <v>89</v>
      </c>
      <c r="CH5" s="10" t="s">
        <v>90</v>
      </c>
      <c r="CI5" s="10" t="s">
        <v>91</v>
      </c>
      <c r="CJ5" s="12" t="s">
        <v>92</v>
      </c>
      <c r="CK5" s="10" t="s">
        <v>93</v>
      </c>
      <c r="CL5" s="10" t="s">
        <v>94</v>
      </c>
      <c r="CM5" s="10" t="s">
        <v>95</v>
      </c>
      <c r="CN5" s="10" t="s">
        <v>96</v>
      </c>
      <c r="CO5" s="10" t="s">
        <v>97</v>
      </c>
      <c r="CP5" s="10" t="s">
        <v>98</v>
      </c>
      <c r="CQ5" s="10" t="s">
        <v>99</v>
      </c>
      <c r="CR5" s="10" t="s">
        <v>100</v>
      </c>
      <c r="CS5" s="10" t="s">
        <v>101</v>
      </c>
      <c r="CT5" s="10" t="s">
        <v>102</v>
      </c>
      <c r="CU5" s="10" t="s">
        <v>103</v>
      </c>
      <c r="CV5" s="12" t="s">
        <v>104</v>
      </c>
      <c r="CW5" s="10" t="s">
        <v>105</v>
      </c>
      <c r="CX5" s="13" t="s">
        <v>106</v>
      </c>
      <c r="CY5" s="10" t="s">
        <v>107</v>
      </c>
      <c r="CZ5" s="10" t="s">
        <v>108</v>
      </c>
      <c r="DA5" s="13" t="s">
        <v>109</v>
      </c>
      <c r="DB5" s="13" t="s">
        <v>110</v>
      </c>
      <c r="DC5" s="10" t="s">
        <v>111</v>
      </c>
      <c r="DD5" s="14" t="s">
        <v>112</v>
      </c>
      <c r="DE5" s="14" t="s">
        <v>113</v>
      </c>
      <c r="DF5" s="14" t="s">
        <v>614</v>
      </c>
      <c r="DG5" s="14" t="s">
        <v>114</v>
      </c>
      <c r="DH5" s="14" t="s">
        <v>115</v>
      </c>
    </row>
    <row r="6" spans="1:112" ht="49.35" customHeight="1">
      <c r="A6" s="259"/>
      <c r="B6" s="260"/>
      <c r="C6" s="260"/>
      <c r="D6" s="4" t="s">
        <v>118</v>
      </c>
      <c r="E6" s="17" t="s">
        <v>119</v>
      </c>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row>
    <row r="7" spans="1:112" ht="62.65" customHeight="1">
      <c r="A7" s="20">
        <v>1</v>
      </c>
      <c r="B7" s="256" t="s">
        <v>120</v>
      </c>
      <c r="C7" s="256"/>
      <c r="D7" s="21"/>
      <c r="E7" s="22"/>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row>
    <row r="8" spans="1:112" s="153" customFormat="1" ht="14.1" customHeight="1">
      <c r="A8" s="26" t="s">
        <v>121</v>
      </c>
      <c r="B8" s="27" t="s">
        <v>122</v>
      </c>
      <c r="C8" s="28"/>
      <c r="D8" s="29"/>
      <c r="E8" s="30"/>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row>
    <row r="9" spans="1:112" s="153" customFormat="1" ht="32.450000000000003" customHeight="1">
      <c r="A9" s="26" t="s">
        <v>123</v>
      </c>
      <c r="B9" s="32" t="s">
        <v>124</v>
      </c>
      <c r="C9" s="28" t="s">
        <v>125</v>
      </c>
      <c r="D9" s="33">
        <v>7.55</v>
      </c>
      <c r="E9" s="34">
        <v>7.55</v>
      </c>
      <c r="F9" s="31">
        <f>SUM(H9:DH9)</f>
        <v>209.76999999999998</v>
      </c>
      <c r="G9" s="31">
        <f>F9*D9</f>
        <v>1583.7634999999998</v>
      </c>
      <c r="H9" s="31"/>
      <c r="I9" s="31"/>
      <c r="J9" s="31"/>
      <c r="K9" s="31">
        <v>94.67</v>
      </c>
      <c r="L9" s="31"/>
      <c r="M9" s="31"/>
      <c r="N9" s="31"/>
      <c r="O9" s="31">
        <v>43.65</v>
      </c>
      <c r="P9" s="31">
        <v>71.45</v>
      </c>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row>
    <row r="10" spans="1:112" s="153" customFormat="1" ht="30.4" customHeight="1">
      <c r="A10" s="26" t="s">
        <v>126</v>
      </c>
      <c r="B10" s="32" t="s">
        <v>127</v>
      </c>
      <c r="C10" s="28"/>
      <c r="D10" s="29"/>
      <c r="E10" s="30"/>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row>
    <row r="11" spans="1:112" s="153" customFormat="1" ht="14.85" customHeight="1">
      <c r="A11" s="26"/>
      <c r="B11" s="35" t="s">
        <v>128</v>
      </c>
      <c r="C11" s="28"/>
      <c r="D11" s="29"/>
      <c r="E11" s="30"/>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row>
    <row r="12" spans="1:112" s="153" customFormat="1" ht="14.85" customHeight="1">
      <c r="A12" s="26"/>
      <c r="B12" s="36" t="s">
        <v>129</v>
      </c>
      <c r="C12" s="28" t="s">
        <v>130</v>
      </c>
      <c r="D12" s="33">
        <v>695.71</v>
      </c>
      <c r="E12" s="34">
        <v>695.71</v>
      </c>
      <c r="F12" s="31">
        <f>SUM(H12:DH12)</f>
        <v>0</v>
      </c>
      <c r="G12" s="31">
        <f>F12*D12</f>
        <v>0</v>
      </c>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row>
    <row r="13" spans="1:112" s="153" customFormat="1" ht="14.85" customHeight="1">
      <c r="A13" s="26"/>
      <c r="B13" s="36" t="s">
        <v>131</v>
      </c>
      <c r="C13" s="28" t="s">
        <v>130</v>
      </c>
      <c r="D13" s="33">
        <v>112.67</v>
      </c>
      <c r="E13" s="34">
        <v>112.67</v>
      </c>
      <c r="F13" s="31">
        <f>SUM(H13:DH13)</f>
        <v>0</v>
      </c>
      <c r="G13" s="31">
        <f>F13*D13</f>
        <v>0</v>
      </c>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row>
    <row r="14" spans="1:112" s="153" customFormat="1" ht="14.85" customHeight="1">
      <c r="A14" s="26"/>
      <c r="B14" s="36" t="s">
        <v>132</v>
      </c>
      <c r="C14" s="28" t="s">
        <v>133</v>
      </c>
      <c r="D14" s="33">
        <v>553.82000000000005</v>
      </c>
      <c r="E14" s="34">
        <v>553.82000000000005</v>
      </c>
      <c r="F14" s="31">
        <f>SUM(H14:DH14)</f>
        <v>0</v>
      </c>
      <c r="G14" s="31">
        <f>F14*D14</f>
        <v>0</v>
      </c>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row>
    <row r="15" spans="1:112" s="153" customFormat="1" ht="14.85" customHeight="1">
      <c r="A15" s="26"/>
      <c r="B15" s="36" t="s">
        <v>134</v>
      </c>
      <c r="C15" s="28" t="s">
        <v>135</v>
      </c>
      <c r="D15" s="33">
        <v>64.42</v>
      </c>
      <c r="E15" s="34">
        <v>64.42</v>
      </c>
      <c r="F15" s="31">
        <f>SUM(H15:DH15)</f>
        <v>0</v>
      </c>
      <c r="G15" s="31">
        <f>F15*D15</f>
        <v>0</v>
      </c>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row>
    <row r="16" spans="1:112" s="153" customFormat="1" ht="14.85" customHeight="1">
      <c r="A16" s="26"/>
      <c r="B16" s="36" t="s">
        <v>136</v>
      </c>
      <c r="C16" s="28" t="s">
        <v>137</v>
      </c>
      <c r="D16" s="33">
        <v>320.31</v>
      </c>
      <c r="E16" s="34">
        <v>320.31</v>
      </c>
      <c r="F16" s="31">
        <f>SUM(H16:DH16)</f>
        <v>0</v>
      </c>
      <c r="G16" s="31">
        <f>F16*D16</f>
        <v>0</v>
      </c>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row>
    <row r="17" spans="1:112" s="155" customFormat="1" ht="14.85" customHeight="1">
      <c r="A17" s="37" t="s">
        <v>138</v>
      </c>
      <c r="B17" s="38" t="s">
        <v>139</v>
      </c>
      <c r="C17" s="39"/>
      <c r="D17" s="40"/>
      <c r="E17" s="41"/>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row>
    <row r="18" spans="1:112" s="155" customFormat="1" ht="17.649999999999999" customHeight="1">
      <c r="A18" s="37" t="s">
        <v>140</v>
      </c>
      <c r="B18" s="43" t="s">
        <v>141</v>
      </c>
      <c r="C18" s="39" t="s">
        <v>142</v>
      </c>
      <c r="D18" s="44">
        <v>4.8499999999999996</v>
      </c>
      <c r="E18" s="45">
        <v>4.8499999999999996</v>
      </c>
      <c r="F18" s="42">
        <f>SUM(H18:DH18)</f>
        <v>91.100000000000023</v>
      </c>
      <c r="G18" s="42">
        <f>F18*D18</f>
        <v>441.83500000000009</v>
      </c>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v>9.1</v>
      </c>
      <c r="AK18" s="42"/>
      <c r="AL18" s="42"/>
      <c r="AM18" s="42"/>
      <c r="AN18" s="42"/>
      <c r="AO18" s="42"/>
      <c r="AP18" s="42"/>
      <c r="AQ18" s="42"/>
      <c r="AR18" s="42"/>
      <c r="AS18" s="42"/>
      <c r="AT18" s="42"/>
      <c r="AU18" s="42"/>
      <c r="AV18" s="42"/>
      <c r="AW18" s="42"/>
      <c r="AX18" s="42"/>
      <c r="AY18" s="42"/>
      <c r="AZ18" s="42"/>
      <c r="BA18" s="42"/>
      <c r="BB18" s="42"/>
      <c r="BC18" s="42"/>
      <c r="BD18" s="42"/>
      <c r="BE18" s="42"/>
      <c r="BF18" s="42"/>
      <c r="BG18" s="42">
        <v>6.34</v>
      </c>
      <c r="BH18" s="42"/>
      <c r="BI18" s="42">
        <v>5.98</v>
      </c>
      <c r="BJ18" s="42">
        <v>5.96</v>
      </c>
      <c r="BK18" s="42">
        <v>5.99</v>
      </c>
      <c r="BL18" s="42"/>
      <c r="BM18" s="42"/>
      <c r="BN18" s="42">
        <v>5.98</v>
      </c>
      <c r="BO18" s="42"/>
      <c r="BP18" s="42">
        <v>6.03</v>
      </c>
      <c r="BQ18" s="42">
        <v>8.82</v>
      </c>
      <c r="BR18" s="42">
        <v>9.74</v>
      </c>
      <c r="BS18" s="42">
        <v>9.75</v>
      </c>
      <c r="BT18" s="42">
        <v>5.45</v>
      </c>
      <c r="BU18" s="42"/>
      <c r="BV18" s="42"/>
      <c r="BW18" s="42"/>
      <c r="BX18" s="42"/>
      <c r="BY18" s="42"/>
      <c r="BZ18" s="42"/>
      <c r="CA18" s="42"/>
      <c r="CB18" s="42"/>
      <c r="CC18" s="42"/>
      <c r="CD18" s="42"/>
      <c r="CE18" s="42"/>
      <c r="CF18" s="42"/>
      <c r="CG18" s="42"/>
      <c r="CH18" s="42"/>
      <c r="CI18" s="42"/>
      <c r="CJ18" s="42"/>
      <c r="CK18" s="42">
        <v>11.96</v>
      </c>
      <c r="CL18" s="42"/>
      <c r="CM18" s="42"/>
      <c r="CN18" s="42"/>
      <c r="CO18" s="42"/>
      <c r="CP18" s="42"/>
      <c r="CQ18" s="42"/>
      <c r="CR18" s="42"/>
      <c r="CS18" s="42"/>
      <c r="CT18" s="42"/>
      <c r="CU18" s="42"/>
      <c r="CV18" s="42"/>
      <c r="CW18" s="42"/>
      <c r="CX18" s="42"/>
      <c r="CY18" s="42"/>
      <c r="CZ18" s="42"/>
      <c r="DA18" s="42"/>
      <c r="DB18" s="42"/>
      <c r="DC18" s="42"/>
      <c r="DD18" s="42"/>
      <c r="DE18" s="42"/>
      <c r="DF18" s="42"/>
      <c r="DG18" s="42"/>
      <c r="DH18" s="42"/>
    </row>
    <row r="19" spans="1:112" s="155" customFormat="1" ht="17.649999999999999" customHeight="1">
      <c r="A19" s="37" t="s">
        <v>143</v>
      </c>
      <c r="B19" s="43" t="s">
        <v>144</v>
      </c>
      <c r="C19" s="39"/>
      <c r="D19" s="40"/>
      <c r="E19" s="41"/>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row>
    <row r="20" spans="1:112" s="155" customFormat="1" ht="14.85" customHeight="1">
      <c r="A20" s="37"/>
      <c r="B20" s="46" t="s">
        <v>128</v>
      </c>
      <c r="C20" s="39"/>
      <c r="D20" s="40"/>
      <c r="E20" s="41"/>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row>
    <row r="21" spans="1:112" s="155" customFormat="1" ht="16.7" customHeight="1">
      <c r="A21" s="37"/>
      <c r="B21" s="47" t="s">
        <v>145</v>
      </c>
      <c r="C21" s="39" t="s">
        <v>146</v>
      </c>
      <c r="D21" s="44">
        <v>19.38</v>
      </c>
      <c r="E21" s="45">
        <v>19.38</v>
      </c>
      <c r="F21" s="42">
        <f t="shared" ref="F21:F34" si="0">SUM(H21:DH21)</f>
        <v>0</v>
      </c>
      <c r="G21" s="42">
        <f t="shared" ref="G21:G34" si="1">F21*D21</f>
        <v>0</v>
      </c>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row>
    <row r="22" spans="1:112" s="155" customFormat="1" ht="23.85" customHeight="1">
      <c r="A22" s="37"/>
      <c r="B22" s="47" t="s">
        <v>147</v>
      </c>
      <c r="C22" s="39" t="s">
        <v>148</v>
      </c>
      <c r="D22" s="44">
        <v>14.67</v>
      </c>
      <c r="E22" s="45">
        <v>14.67</v>
      </c>
      <c r="F22" s="42">
        <f t="shared" si="0"/>
        <v>0</v>
      </c>
      <c r="G22" s="42">
        <f t="shared" si="1"/>
        <v>0</v>
      </c>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row>
    <row r="23" spans="1:112" s="155" customFormat="1" ht="14.85" customHeight="1">
      <c r="A23" s="37"/>
      <c r="B23" s="47" t="s">
        <v>149</v>
      </c>
      <c r="C23" s="39" t="s">
        <v>130</v>
      </c>
      <c r="D23" s="44">
        <v>32.549999999999997</v>
      </c>
      <c r="E23" s="45">
        <v>32.549999999999997</v>
      </c>
      <c r="F23" s="42">
        <f t="shared" si="0"/>
        <v>0</v>
      </c>
      <c r="G23" s="42">
        <f t="shared" si="1"/>
        <v>0</v>
      </c>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row>
    <row r="24" spans="1:112" s="155" customFormat="1" ht="23.85" customHeight="1">
      <c r="A24" s="37"/>
      <c r="B24" s="47" t="s">
        <v>150</v>
      </c>
      <c r="C24" s="39" t="s">
        <v>151</v>
      </c>
      <c r="D24" s="44">
        <v>30.89</v>
      </c>
      <c r="E24" s="45">
        <v>30.89</v>
      </c>
      <c r="F24" s="42">
        <f t="shared" si="0"/>
        <v>19</v>
      </c>
      <c r="G24" s="42">
        <f t="shared" si="1"/>
        <v>586.91</v>
      </c>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v>1</v>
      </c>
      <c r="BH24" s="42">
        <v>1</v>
      </c>
      <c r="BI24" s="42"/>
      <c r="BJ24" s="42"/>
      <c r="BK24" s="42"/>
      <c r="BL24" s="42">
        <v>1</v>
      </c>
      <c r="BM24" s="42">
        <v>1</v>
      </c>
      <c r="BN24" s="42"/>
      <c r="BO24" s="42">
        <v>2</v>
      </c>
      <c r="BP24" s="42"/>
      <c r="BQ24" s="42"/>
      <c r="BR24" s="42"/>
      <c r="BS24" s="42"/>
      <c r="BT24" s="42"/>
      <c r="BU24" s="42">
        <v>1</v>
      </c>
      <c r="BV24" s="42">
        <v>1</v>
      </c>
      <c r="BW24" s="42"/>
      <c r="BX24" s="42"/>
      <c r="BY24" s="42"/>
      <c r="BZ24" s="42"/>
      <c r="CA24" s="42"/>
      <c r="CB24" s="42"/>
      <c r="CC24" s="42"/>
      <c r="CD24" s="42"/>
      <c r="CE24" s="42"/>
      <c r="CF24" s="42"/>
      <c r="CG24" s="42">
        <v>1</v>
      </c>
      <c r="CH24" s="42">
        <v>1</v>
      </c>
      <c r="CI24" s="42"/>
      <c r="CJ24" s="42"/>
      <c r="CK24" s="42">
        <v>4</v>
      </c>
      <c r="CL24" s="42"/>
      <c r="CM24" s="42"/>
      <c r="CN24" s="42"/>
      <c r="CO24" s="42"/>
      <c r="CP24" s="42"/>
      <c r="CQ24" s="42"/>
      <c r="CR24" s="42">
        <v>2</v>
      </c>
      <c r="CS24" s="42"/>
      <c r="CT24" s="42"/>
      <c r="CU24" s="42"/>
      <c r="CV24" s="42"/>
      <c r="CW24" s="42">
        <v>3</v>
      </c>
      <c r="CX24" s="42"/>
      <c r="CY24" s="42"/>
      <c r="CZ24" s="42"/>
      <c r="DA24" s="42"/>
      <c r="DB24" s="42"/>
      <c r="DC24" s="42"/>
      <c r="DD24" s="42"/>
      <c r="DE24" s="42"/>
      <c r="DF24" s="42"/>
      <c r="DG24" s="42"/>
      <c r="DH24" s="42"/>
    </row>
    <row r="25" spans="1:112" s="155" customFormat="1" ht="14.85" customHeight="1">
      <c r="A25" s="37"/>
      <c r="B25" s="47" t="s">
        <v>152</v>
      </c>
      <c r="C25" s="39" t="s">
        <v>151</v>
      </c>
      <c r="D25" s="48">
        <v>430.5</v>
      </c>
      <c r="E25" s="49">
        <v>430.5</v>
      </c>
      <c r="F25" s="42">
        <f t="shared" si="0"/>
        <v>2</v>
      </c>
      <c r="G25" s="42">
        <f t="shared" si="1"/>
        <v>861</v>
      </c>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v>2</v>
      </c>
      <c r="CS25" s="42"/>
      <c r="CT25" s="42"/>
      <c r="CU25" s="42"/>
      <c r="CV25" s="42"/>
      <c r="CW25" s="42"/>
      <c r="CX25" s="42"/>
      <c r="CY25" s="42"/>
      <c r="CZ25" s="42"/>
      <c r="DA25" s="42"/>
      <c r="DB25" s="42"/>
      <c r="DC25" s="42"/>
      <c r="DD25" s="42"/>
      <c r="DE25" s="42"/>
      <c r="DF25" s="42"/>
      <c r="DG25" s="42"/>
      <c r="DH25" s="42"/>
    </row>
    <row r="26" spans="1:112" s="155" customFormat="1" ht="14.85" customHeight="1">
      <c r="A26" s="37"/>
      <c r="B26" s="50" t="s">
        <v>153</v>
      </c>
      <c r="C26" s="39" t="s">
        <v>130</v>
      </c>
      <c r="D26" s="48">
        <v>356</v>
      </c>
      <c r="E26" s="49">
        <v>356</v>
      </c>
      <c r="F26" s="42">
        <f t="shared" si="0"/>
        <v>0</v>
      </c>
      <c r="G26" s="42">
        <f t="shared" si="1"/>
        <v>0</v>
      </c>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row>
    <row r="27" spans="1:112" s="155" customFormat="1" ht="14.85" customHeight="1">
      <c r="A27" s="37"/>
      <c r="B27" s="47" t="s">
        <v>154</v>
      </c>
      <c r="C27" s="39" t="s">
        <v>151</v>
      </c>
      <c r="D27" s="48">
        <v>1545.62</v>
      </c>
      <c r="E27" s="49">
        <v>1545.62</v>
      </c>
      <c r="F27" s="42">
        <f t="shared" si="0"/>
        <v>0</v>
      </c>
      <c r="G27" s="42">
        <f t="shared" si="1"/>
        <v>0</v>
      </c>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row>
    <row r="28" spans="1:112" s="155" customFormat="1" ht="14.85" customHeight="1">
      <c r="A28" s="37"/>
      <c r="B28" s="47" t="s">
        <v>155</v>
      </c>
      <c r="C28" s="39" t="s">
        <v>151</v>
      </c>
      <c r="D28" s="48">
        <v>302.2</v>
      </c>
      <c r="E28" s="49">
        <v>302.2</v>
      </c>
      <c r="F28" s="42">
        <f t="shared" si="0"/>
        <v>0</v>
      </c>
      <c r="G28" s="42">
        <f t="shared" si="1"/>
        <v>0</v>
      </c>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row>
    <row r="29" spans="1:112" s="155" customFormat="1" ht="14.85" customHeight="1">
      <c r="A29" s="37"/>
      <c r="B29" s="47" t="s">
        <v>156</v>
      </c>
      <c r="C29" s="39" t="s">
        <v>151</v>
      </c>
      <c r="D29" s="48">
        <v>451.42</v>
      </c>
      <c r="E29" s="49">
        <v>451.42</v>
      </c>
      <c r="F29" s="42">
        <f t="shared" si="0"/>
        <v>0</v>
      </c>
      <c r="G29" s="42">
        <f t="shared" si="1"/>
        <v>0</v>
      </c>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row>
    <row r="30" spans="1:112" s="155" customFormat="1" ht="14.85" customHeight="1">
      <c r="A30" s="37"/>
      <c r="B30" s="47" t="s">
        <v>157</v>
      </c>
      <c r="C30" s="39" t="s">
        <v>151</v>
      </c>
      <c r="D30" s="48">
        <v>302.2</v>
      </c>
      <c r="E30" s="49">
        <v>302.2</v>
      </c>
      <c r="F30" s="42">
        <f t="shared" si="0"/>
        <v>0</v>
      </c>
      <c r="G30" s="42">
        <f t="shared" si="1"/>
        <v>0</v>
      </c>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row>
    <row r="31" spans="1:112" s="155" customFormat="1" ht="14.85" customHeight="1">
      <c r="A31" s="37"/>
      <c r="B31" s="47" t="s">
        <v>158</v>
      </c>
      <c r="C31" s="39" t="s">
        <v>151</v>
      </c>
      <c r="D31" s="48">
        <v>218.8</v>
      </c>
      <c r="E31" s="49">
        <v>218.8</v>
      </c>
      <c r="F31" s="42">
        <f t="shared" si="0"/>
        <v>1</v>
      </c>
      <c r="G31" s="42">
        <f t="shared" si="1"/>
        <v>218.8</v>
      </c>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v>1</v>
      </c>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row>
    <row r="32" spans="1:112" s="155" customFormat="1" ht="14.85" customHeight="1">
      <c r="A32" s="37"/>
      <c r="B32" s="47" t="s">
        <v>159</v>
      </c>
      <c r="C32" s="39" t="s">
        <v>130</v>
      </c>
      <c r="D32" s="48">
        <v>695.71</v>
      </c>
      <c r="E32" s="49">
        <v>695.71</v>
      </c>
      <c r="F32" s="42">
        <f t="shared" si="0"/>
        <v>0</v>
      </c>
      <c r="G32" s="42">
        <f t="shared" si="1"/>
        <v>0</v>
      </c>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row>
    <row r="33" spans="1:112" s="155" customFormat="1" ht="14.85" customHeight="1">
      <c r="A33" s="37"/>
      <c r="B33" s="47" t="s">
        <v>160</v>
      </c>
      <c r="C33" s="39" t="s">
        <v>133</v>
      </c>
      <c r="D33" s="48">
        <v>317.31</v>
      </c>
      <c r="E33" s="49">
        <v>317.31</v>
      </c>
      <c r="F33" s="42">
        <f t="shared" si="0"/>
        <v>0</v>
      </c>
      <c r="G33" s="42">
        <f t="shared" si="1"/>
        <v>0</v>
      </c>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row>
    <row r="34" spans="1:112" s="155" customFormat="1" ht="14.85" customHeight="1">
      <c r="A34" s="37"/>
      <c r="B34" s="50" t="s">
        <v>612</v>
      </c>
      <c r="C34" s="39" t="s">
        <v>151</v>
      </c>
      <c r="D34" s="48">
        <v>362.84</v>
      </c>
      <c r="E34" s="49">
        <v>362.84</v>
      </c>
      <c r="F34" s="42">
        <f t="shared" si="0"/>
        <v>1</v>
      </c>
      <c r="G34" s="42">
        <f t="shared" si="1"/>
        <v>362.84</v>
      </c>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v>1</v>
      </c>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row>
    <row r="35" spans="1:112" s="155" customFormat="1" ht="27.6" customHeight="1">
      <c r="A35" s="37" t="s">
        <v>161</v>
      </c>
      <c r="B35" s="38" t="s">
        <v>162</v>
      </c>
      <c r="C35" s="39"/>
      <c r="D35" s="40"/>
      <c r="E35" s="49"/>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row>
    <row r="36" spans="1:112" s="155" customFormat="1" ht="38.1" customHeight="1">
      <c r="A36" s="37" t="s">
        <v>163</v>
      </c>
      <c r="B36" s="43" t="s">
        <v>164</v>
      </c>
      <c r="C36" s="39" t="s">
        <v>165</v>
      </c>
      <c r="D36" s="48">
        <v>60.238117199999998</v>
      </c>
      <c r="E36" s="49">
        <v>60.238117199999998</v>
      </c>
      <c r="F36" s="42">
        <f>SUM(H36:DH36)</f>
        <v>0</v>
      </c>
      <c r="G36" s="42">
        <f>F36*D36</f>
        <v>0</v>
      </c>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row>
    <row r="37" spans="1:112" s="155" customFormat="1" ht="28.5" customHeight="1">
      <c r="A37" s="37" t="s">
        <v>166</v>
      </c>
      <c r="B37" s="43" t="s">
        <v>167</v>
      </c>
      <c r="C37" s="39"/>
      <c r="D37" s="48"/>
      <c r="E37" s="49"/>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row>
    <row r="38" spans="1:112" s="155" customFormat="1" ht="14.85" customHeight="1">
      <c r="A38" s="37"/>
      <c r="B38" s="46" t="s">
        <v>128</v>
      </c>
      <c r="C38" s="39"/>
      <c r="D38" s="48"/>
      <c r="E38" s="49"/>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row>
    <row r="39" spans="1:112" s="155" customFormat="1" ht="14.85" customHeight="1">
      <c r="A39" s="37"/>
      <c r="B39" s="47" t="s">
        <v>168</v>
      </c>
      <c r="C39" s="39" t="s">
        <v>169</v>
      </c>
      <c r="D39" s="48">
        <v>86.1</v>
      </c>
      <c r="E39" s="49">
        <v>86.1</v>
      </c>
      <c r="F39" s="42">
        <f t="shared" ref="F39:F47" si="2">SUM(H39:DH39)</f>
        <v>0</v>
      </c>
      <c r="G39" s="42">
        <f t="shared" ref="G39:G47" si="3">F39*D39</f>
        <v>0</v>
      </c>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row>
    <row r="40" spans="1:112" s="155" customFormat="1" ht="14.85" customHeight="1">
      <c r="A40" s="37"/>
      <c r="B40" s="47" t="s">
        <v>170</v>
      </c>
      <c r="C40" s="39" t="s">
        <v>169</v>
      </c>
      <c r="D40" s="48">
        <v>458.1</v>
      </c>
      <c r="E40" s="49">
        <v>458.1</v>
      </c>
      <c r="F40" s="42">
        <f t="shared" si="2"/>
        <v>0</v>
      </c>
      <c r="G40" s="42">
        <f t="shared" si="3"/>
        <v>0</v>
      </c>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row>
    <row r="41" spans="1:112" s="155" customFormat="1" ht="23.85" customHeight="1">
      <c r="A41" s="37"/>
      <c r="B41" s="47" t="s">
        <v>171</v>
      </c>
      <c r="C41" s="39" t="s">
        <v>133</v>
      </c>
      <c r="D41" s="48">
        <v>1790.9</v>
      </c>
      <c r="E41" s="49">
        <v>1790.9</v>
      </c>
      <c r="F41" s="42">
        <f t="shared" si="2"/>
        <v>0.2</v>
      </c>
      <c r="G41" s="42">
        <f t="shared" si="3"/>
        <v>358.18000000000006</v>
      </c>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v>0.2</v>
      </c>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row>
    <row r="42" spans="1:112" s="155" customFormat="1" ht="23.85" customHeight="1">
      <c r="A42" s="37"/>
      <c r="B42" s="47" t="s">
        <v>172</v>
      </c>
      <c r="C42" s="39" t="s">
        <v>133</v>
      </c>
      <c r="D42" s="48">
        <v>7274.9</v>
      </c>
      <c r="E42" s="49">
        <v>7274.9</v>
      </c>
      <c r="F42" s="42">
        <f t="shared" si="2"/>
        <v>0</v>
      </c>
      <c r="G42" s="42">
        <f t="shared" si="3"/>
        <v>0</v>
      </c>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row>
    <row r="43" spans="1:112" s="155" customFormat="1" ht="23.85" customHeight="1">
      <c r="A43" s="37"/>
      <c r="B43" s="47" t="s">
        <v>173</v>
      </c>
      <c r="C43" s="39" t="s">
        <v>130</v>
      </c>
      <c r="D43" s="48">
        <v>2413.3000000000002</v>
      </c>
      <c r="E43" s="49">
        <v>2413.3000000000002</v>
      </c>
      <c r="F43" s="42">
        <f t="shared" si="2"/>
        <v>0</v>
      </c>
      <c r="G43" s="42">
        <f t="shared" si="3"/>
        <v>0</v>
      </c>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row>
    <row r="44" spans="1:112" s="155" customFormat="1" ht="14.85" customHeight="1">
      <c r="A44" s="37"/>
      <c r="B44" s="50" t="s">
        <v>174</v>
      </c>
      <c r="C44" s="39" t="s">
        <v>169</v>
      </c>
      <c r="D44" s="48">
        <v>429.43</v>
      </c>
      <c r="E44" s="49">
        <v>429.43</v>
      </c>
      <c r="F44" s="42">
        <f t="shared" si="2"/>
        <v>0</v>
      </c>
      <c r="G44" s="42">
        <f t="shared" si="3"/>
        <v>0</v>
      </c>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row>
    <row r="45" spans="1:112" s="155" customFormat="1" ht="14.85" customHeight="1">
      <c r="A45" s="37"/>
      <c r="B45" s="50" t="s">
        <v>175</v>
      </c>
      <c r="C45" s="39" t="s">
        <v>169</v>
      </c>
      <c r="D45" s="48">
        <v>1264.29</v>
      </c>
      <c r="E45" s="49">
        <v>1264.29</v>
      </c>
      <c r="F45" s="42">
        <f t="shared" si="2"/>
        <v>0</v>
      </c>
      <c r="G45" s="42">
        <f t="shared" si="3"/>
        <v>0</v>
      </c>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row>
    <row r="46" spans="1:112" s="155" customFormat="1" ht="14.85" customHeight="1">
      <c r="A46" s="37"/>
      <c r="B46" s="50" t="s">
        <v>176</v>
      </c>
      <c r="C46" s="39" t="s">
        <v>169</v>
      </c>
      <c r="D46" s="48">
        <v>41.55</v>
      </c>
      <c r="E46" s="49">
        <v>41.55</v>
      </c>
      <c r="F46" s="42">
        <f t="shared" si="2"/>
        <v>0</v>
      </c>
      <c r="G46" s="42">
        <f t="shared" si="3"/>
        <v>0</v>
      </c>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row>
    <row r="47" spans="1:112" s="155" customFormat="1" ht="14.85" customHeight="1">
      <c r="A47" s="37"/>
      <c r="B47" s="50" t="s">
        <v>177</v>
      </c>
      <c r="C47" s="39" t="s">
        <v>169</v>
      </c>
      <c r="D47" s="48">
        <v>350.8</v>
      </c>
      <c r="E47" s="49">
        <v>350.8</v>
      </c>
      <c r="F47" s="42">
        <f t="shared" si="2"/>
        <v>0</v>
      </c>
      <c r="G47" s="42">
        <f t="shared" si="3"/>
        <v>0</v>
      </c>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row>
    <row r="48" spans="1:112" s="155" customFormat="1" ht="38.85" customHeight="1">
      <c r="A48" s="37" t="s">
        <v>178</v>
      </c>
      <c r="B48" s="38" t="s">
        <v>179</v>
      </c>
      <c r="C48" s="39"/>
      <c r="D48" s="48"/>
      <c r="E48" s="49"/>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row>
    <row r="49" spans="1:112" s="155" customFormat="1" ht="29.25" customHeight="1">
      <c r="A49" s="37" t="s">
        <v>180</v>
      </c>
      <c r="B49" s="43" t="s">
        <v>181</v>
      </c>
      <c r="C49" s="39" t="s">
        <v>182</v>
      </c>
      <c r="D49" s="48">
        <v>26.531981200000001</v>
      </c>
      <c r="E49" s="49">
        <v>26.531981200000001</v>
      </c>
      <c r="F49" s="42">
        <f>SUM(H49:DH49)</f>
        <v>0</v>
      </c>
      <c r="G49" s="42">
        <f>F49*D49</f>
        <v>0</v>
      </c>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row>
    <row r="50" spans="1:112" s="155" customFormat="1" ht="39.950000000000003" customHeight="1">
      <c r="A50" s="37" t="s">
        <v>183</v>
      </c>
      <c r="B50" s="43" t="s">
        <v>185</v>
      </c>
      <c r="C50" s="39" t="s">
        <v>125</v>
      </c>
      <c r="D50" s="48">
        <v>48.420168400000001</v>
      </c>
      <c r="E50" s="49">
        <v>48.420168400000001</v>
      </c>
      <c r="F50" s="42">
        <f>SUM(H50:DH50)</f>
        <v>0</v>
      </c>
      <c r="G50" s="42">
        <f>F50*D50</f>
        <v>0</v>
      </c>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row>
    <row r="51" spans="1:112" s="155" customFormat="1" ht="29.1" customHeight="1">
      <c r="A51" s="37" t="s">
        <v>186</v>
      </c>
      <c r="B51" s="43" t="s">
        <v>187</v>
      </c>
      <c r="C51" s="39"/>
      <c r="D51" s="48"/>
      <c r="E51" s="49"/>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row>
    <row r="52" spans="1:112" s="155" customFormat="1" ht="14.85" customHeight="1">
      <c r="A52" s="37"/>
      <c r="B52" s="46" t="s">
        <v>128</v>
      </c>
      <c r="C52" s="39"/>
      <c r="D52" s="48"/>
      <c r="E52" s="49"/>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row>
    <row r="53" spans="1:112" s="155" customFormat="1" ht="14.85" customHeight="1">
      <c r="A53" s="37"/>
      <c r="B53" s="47" t="s">
        <v>188</v>
      </c>
      <c r="C53" s="39" t="s">
        <v>133</v>
      </c>
      <c r="D53" s="48">
        <v>390.48</v>
      </c>
      <c r="E53" s="49">
        <v>390.48</v>
      </c>
      <c r="F53" s="42">
        <f>SUM(H53:DH53)</f>
        <v>0</v>
      </c>
      <c r="G53" s="42">
        <f>F53*D53</f>
        <v>0</v>
      </c>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row>
    <row r="54" spans="1:112" s="155" customFormat="1" ht="14.85" customHeight="1">
      <c r="A54" s="37"/>
      <c r="B54" s="43"/>
      <c r="C54" s="39"/>
      <c r="D54" s="48"/>
      <c r="E54" s="49"/>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row>
    <row r="55" spans="1:112" s="155" customFormat="1" ht="26.1" customHeight="1">
      <c r="A55" s="37" t="s">
        <v>189</v>
      </c>
      <c r="B55" s="38" t="s">
        <v>190</v>
      </c>
      <c r="C55" s="39"/>
      <c r="D55" s="48"/>
      <c r="E55" s="49"/>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row>
    <row r="56" spans="1:112" s="155" customFormat="1" ht="14.85" customHeight="1">
      <c r="A56" s="37" t="s">
        <v>191</v>
      </c>
      <c r="B56" s="43" t="s">
        <v>192</v>
      </c>
      <c r="C56" s="39"/>
      <c r="D56" s="48"/>
      <c r="E56" s="49"/>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row>
    <row r="57" spans="1:112" s="155" customFormat="1" ht="14.85" customHeight="1">
      <c r="A57" s="37"/>
      <c r="B57" s="43" t="s">
        <v>128</v>
      </c>
      <c r="C57" s="39"/>
      <c r="D57" s="48"/>
      <c r="E57" s="49"/>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row>
    <row r="58" spans="1:112" s="155" customFormat="1" ht="31.15" customHeight="1">
      <c r="A58" s="37"/>
      <c r="B58" s="43" t="s">
        <v>193</v>
      </c>
      <c r="C58" s="39" t="s">
        <v>194</v>
      </c>
      <c r="D58" s="48">
        <v>63.367360000000005</v>
      </c>
      <c r="E58" s="49">
        <v>63.367360000000005</v>
      </c>
      <c r="F58" s="42">
        <f>SUM(H58:DH58)</f>
        <v>0</v>
      </c>
      <c r="G58" s="42">
        <f>F58*D58</f>
        <v>0</v>
      </c>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row>
    <row r="59" spans="1:112" s="155" customFormat="1" ht="32.85" customHeight="1">
      <c r="A59" s="37"/>
      <c r="B59" s="43" t="s">
        <v>195</v>
      </c>
      <c r="C59" s="39" t="s">
        <v>196</v>
      </c>
      <c r="D59" s="48">
        <v>59.155280000000005</v>
      </c>
      <c r="E59" s="49">
        <v>59.155280000000005</v>
      </c>
      <c r="F59" s="42">
        <f>SUM(H59:DH59)</f>
        <v>35</v>
      </c>
      <c r="G59" s="42">
        <f>F59*D59</f>
        <v>2070.4348</v>
      </c>
      <c r="H59" s="42"/>
      <c r="I59" s="42"/>
      <c r="J59" s="42"/>
      <c r="K59" s="42">
        <v>15.4</v>
      </c>
      <c r="L59" s="42"/>
      <c r="M59" s="42"/>
      <c r="N59" s="42"/>
      <c r="O59" s="42">
        <v>7.29</v>
      </c>
      <c r="P59" s="42">
        <v>11.81</v>
      </c>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v>0.5</v>
      </c>
    </row>
    <row r="60" spans="1:112" s="155" customFormat="1" ht="26.85" customHeight="1">
      <c r="A60" s="37"/>
      <c r="B60" s="43" t="s">
        <v>197</v>
      </c>
      <c r="C60" s="39" t="s">
        <v>196</v>
      </c>
      <c r="D60" s="48">
        <v>54.921179999999993</v>
      </c>
      <c r="E60" s="49">
        <v>54.921179999999993</v>
      </c>
      <c r="F60" s="42">
        <f>SUM(H60:DH60)</f>
        <v>10.24</v>
      </c>
      <c r="G60" s="42">
        <f>F60*D60</f>
        <v>562.39288319999991</v>
      </c>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v>10.24</v>
      </c>
      <c r="CU60" s="42"/>
      <c r="CV60" s="42"/>
      <c r="CW60" s="42"/>
      <c r="CX60" s="42"/>
      <c r="CY60" s="42"/>
      <c r="CZ60" s="42"/>
      <c r="DA60" s="42"/>
      <c r="DB60" s="42"/>
      <c r="DC60" s="42"/>
      <c r="DD60" s="42"/>
      <c r="DE60" s="42"/>
      <c r="DF60" s="42"/>
      <c r="DG60" s="42"/>
      <c r="DH60" s="42"/>
    </row>
    <row r="61" spans="1:112" s="155" customFormat="1" ht="30.4" customHeight="1">
      <c r="A61" s="37" t="s">
        <v>198</v>
      </c>
      <c r="B61" s="43" t="s">
        <v>199</v>
      </c>
      <c r="C61" s="39"/>
      <c r="D61" s="48"/>
      <c r="E61" s="49"/>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row>
    <row r="62" spans="1:112" s="155" customFormat="1" ht="16.7" customHeight="1">
      <c r="A62" s="37"/>
      <c r="B62" s="47" t="s">
        <v>200</v>
      </c>
      <c r="C62" s="39" t="s">
        <v>201</v>
      </c>
      <c r="D62" s="48">
        <v>286.32778079999997</v>
      </c>
      <c r="E62" s="49">
        <v>286.32778079999997</v>
      </c>
      <c r="F62" s="42">
        <f t="shared" ref="F62:F90" si="4">SUM(H62:DH62)</f>
        <v>0</v>
      </c>
      <c r="G62" s="42">
        <f t="shared" ref="G62:G90" si="5">F62*D62</f>
        <v>0</v>
      </c>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row>
    <row r="63" spans="1:112" s="155" customFormat="1" ht="24" customHeight="1">
      <c r="A63" s="37"/>
      <c r="B63" s="47" t="s">
        <v>202</v>
      </c>
      <c r="C63" s="39" t="s">
        <v>133</v>
      </c>
      <c r="D63" s="48">
        <v>153.86000000000001</v>
      </c>
      <c r="E63" s="49">
        <v>153.86000000000001</v>
      </c>
      <c r="F63" s="42">
        <f t="shared" si="4"/>
        <v>0</v>
      </c>
      <c r="G63" s="42">
        <f t="shared" si="5"/>
        <v>0</v>
      </c>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row>
    <row r="64" spans="1:112" s="155" customFormat="1" ht="23.85" customHeight="1">
      <c r="A64" s="37"/>
      <c r="B64" s="47" t="s">
        <v>203</v>
      </c>
      <c r="C64" s="39" t="s">
        <v>133</v>
      </c>
      <c r="D64" s="48">
        <v>123.97</v>
      </c>
      <c r="E64" s="49">
        <v>123.97</v>
      </c>
      <c r="F64" s="42">
        <f t="shared" si="4"/>
        <v>0</v>
      </c>
      <c r="G64" s="42">
        <f t="shared" si="5"/>
        <v>0</v>
      </c>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row>
    <row r="65" spans="1:112" s="155" customFormat="1" ht="14.85" customHeight="1">
      <c r="A65" s="37"/>
      <c r="B65" s="47" t="s">
        <v>204</v>
      </c>
      <c r="C65" s="39" t="s">
        <v>151</v>
      </c>
      <c r="D65" s="48">
        <v>613.52</v>
      </c>
      <c r="E65" s="49">
        <v>613.52</v>
      </c>
      <c r="F65" s="42">
        <f t="shared" si="4"/>
        <v>0</v>
      </c>
      <c r="G65" s="42">
        <f t="shared" si="5"/>
        <v>0</v>
      </c>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row>
    <row r="66" spans="1:112" s="155" customFormat="1" ht="14.85" customHeight="1">
      <c r="A66" s="37"/>
      <c r="B66" s="47" t="s">
        <v>205</v>
      </c>
      <c r="C66" s="39" t="s">
        <v>151</v>
      </c>
      <c r="D66" s="48">
        <v>356.29</v>
      </c>
      <c r="E66" s="49">
        <v>356.29</v>
      </c>
      <c r="F66" s="42">
        <f t="shared" si="4"/>
        <v>0</v>
      </c>
      <c r="G66" s="42">
        <f t="shared" si="5"/>
        <v>0</v>
      </c>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row>
    <row r="67" spans="1:112" s="155" customFormat="1" ht="14.85" customHeight="1">
      <c r="A67" s="37"/>
      <c r="B67" s="47" t="s">
        <v>206</v>
      </c>
      <c r="C67" s="39" t="s">
        <v>169</v>
      </c>
      <c r="D67" s="48">
        <v>448.56</v>
      </c>
      <c r="E67" s="49">
        <v>448.56</v>
      </c>
      <c r="F67" s="42">
        <f t="shared" si="4"/>
        <v>0</v>
      </c>
      <c r="G67" s="42">
        <f t="shared" si="5"/>
        <v>0</v>
      </c>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row>
    <row r="68" spans="1:112" s="155" customFormat="1" ht="14.85" customHeight="1">
      <c r="A68" s="37"/>
      <c r="B68" s="50" t="s">
        <v>207</v>
      </c>
      <c r="C68" s="39" t="s">
        <v>169</v>
      </c>
      <c r="D68" s="48">
        <v>83.45</v>
      </c>
      <c r="E68" s="49">
        <v>83.45</v>
      </c>
      <c r="F68" s="42">
        <f t="shared" si="4"/>
        <v>0</v>
      </c>
      <c r="G68" s="42">
        <f t="shared" si="5"/>
        <v>0</v>
      </c>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row>
    <row r="69" spans="1:112" s="155" customFormat="1" ht="14.85" customHeight="1">
      <c r="A69" s="37"/>
      <c r="B69" s="51" t="s">
        <v>208</v>
      </c>
      <c r="C69" s="39" t="s">
        <v>133</v>
      </c>
      <c r="D69" s="48">
        <v>622.86</v>
      </c>
      <c r="E69" s="49">
        <v>622.86</v>
      </c>
      <c r="F69" s="42">
        <f t="shared" si="4"/>
        <v>0</v>
      </c>
      <c r="G69" s="42">
        <f t="shared" si="5"/>
        <v>0</v>
      </c>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row>
    <row r="70" spans="1:112" s="155" customFormat="1" ht="14.85" customHeight="1">
      <c r="A70" s="37"/>
      <c r="B70" s="51" t="s">
        <v>209</v>
      </c>
      <c r="C70" s="39" t="s">
        <v>133</v>
      </c>
      <c r="D70" s="48">
        <v>496.15</v>
      </c>
      <c r="E70" s="49">
        <v>496.15</v>
      </c>
      <c r="F70" s="42">
        <f t="shared" si="4"/>
        <v>3.4059999999999997</v>
      </c>
      <c r="G70" s="42">
        <f t="shared" si="5"/>
        <v>1689.8868999999997</v>
      </c>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v>2.25</v>
      </c>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v>1.1559999999999999</v>
      </c>
    </row>
    <row r="71" spans="1:112" s="155" customFormat="1" ht="14.85" customHeight="1">
      <c r="A71" s="37"/>
      <c r="B71" s="51" t="s">
        <v>210</v>
      </c>
      <c r="C71" s="39" t="s">
        <v>211</v>
      </c>
      <c r="D71" s="48">
        <v>587.36</v>
      </c>
      <c r="E71" s="49">
        <v>587.36</v>
      </c>
      <c r="F71" s="42">
        <f t="shared" si="4"/>
        <v>2</v>
      </c>
      <c r="G71" s="42">
        <f t="shared" si="5"/>
        <v>1174.72</v>
      </c>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v>1</v>
      </c>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v>1</v>
      </c>
    </row>
    <row r="72" spans="1:112" s="155" customFormat="1" ht="14.85" customHeight="1">
      <c r="A72" s="37"/>
      <c r="B72" s="51" t="s">
        <v>212</v>
      </c>
      <c r="C72" s="39" t="s">
        <v>133</v>
      </c>
      <c r="D72" s="48">
        <v>827.29</v>
      </c>
      <c r="E72" s="49">
        <v>827.29</v>
      </c>
      <c r="F72" s="42">
        <f t="shared" si="4"/>
        <v>0</v>
      </c>
      <c r="G72" s="42">
        <f t="shared" si="5"/>
        <v>0</v>
      </c>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row>
    <row r="73" spans="1:112" s="155" customFormat="1" ht="14.85" customHeight="1">
      <c r="A73" s="37"/>
      <c r="B73" s="50" t="s">
        <v>213</v>
      </c>
      <c r="C73" s="39" t="s">
        <v>130</v>
      </c>
      <c r="D73" s="48">
        <v>15218.92</v>
      </c>
      <c r="E73" s="49">
        <v>15218.92</v>
      </c>
      <c r="F73" s="42">
        <f t="shared" si="4"/>
        <v>0</v>
      </c>
      <c r="G73" s="42">
        <f t="shared" si="5"/>
        <v>0</v>
      </c>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row>
    <row r="74" spans="1:112" s="155" customFormat="1" ht="23.85" customHeight="1">
      <c r="A74" s="37"/>
      <c r="B74" s="47" t="s">
        <v>214</v>
      </c>
      <c r="C74" s="39" t="s">
        <v>151</v>
      </c>
      <c r="D74" s="48">
        <v>994.79</v>
      </c>
      <c r="E74" s="49">
        <v>994.79</v>
      </c>
      <c r="F74" s="42">
        <f t="shared" si="4"/>
        <v>0</v>
      </c>
      <c r="G74" s="42">
        <f t="shared" si="5"/>
        <v>0</v>
      </c>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row>
    <row r="75" spans="1:112" s="155" customFormat="1" ht="23.85" customHeight="1">
      <c r="A75" s="37"/>
      <c r="B75" s="47" t="s">
        <v>215</v>
      </c>
      <c r="C75" s="39" t="s">
        <v>146</v>
      </c>
      <c r="D75" s="48">
        <v>19.381667599999997</v>
      </c>
      <c r="E75" s="49">
        <v>19.381667599999997</v>
      </c>
      <c r="F75" s="42">
        <f t="shared" si="4"/>
        <v>0</v>
      </c>
      <c r="G75" s="42">
        <f t="shared" si="5"/>
        <v>0</v>
      </c>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row>
    <row r="76" spans="1:112" s="155" customFormat="1" ht="14.85" customHeight="1">
      <c r="A76" s="37"/>
      <c r="B76" s="50" t="s">
        <v>216</v>
      </c>
      <c r="C76" s="39" t="s">
        <v>148</v>
      </c>
      <c r="D76" s="48">
        <v>14.668868400000001</v>
      </c>
      <c r="E76" s="49">
        <v>14.668868400000001</v>
      </c>
      <c r="F76" s="42">
        <f t="shared" si="4"/>
        <v>0</v>
      </c>
      <c r="G76" s="42">
        <f t="shared" si="5"/>
        <v>0</v>
      </c>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row>
    <row r="77" spans="1:112" s="155" customFormat="1" ht="34.35" customHeight="1">
      <c r="A77" s="37"/>
      <c r="B77" s="50" t="s">
        <v>217</v>
      </c>
      <c r="C77" s="39" t="s">
        <v>218</v>
      </c>
      <c r="D77" s="48">
        <v>1611.9532959999999</v>
      </c>
      <c r="E77" s="49">
        <v>1611.9532959999999</v>
      </c>
      <c r="F77" s="42">
        <f t="shared" si="4"/>
        <v>0</v>
      </c>
      <c r="G77" s="42">
        <f t="shared" si="5"/>
        <v>0</v>
      </c>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row>
    <row r="78" spans="1:112" s="155" customFormat="1" ht="15.6" customHeight="1">
      <c r="A78" s="37"/>
      <c r="B78" s="50" t="s">
        <v>219</v>
      </c>
      <c r="C78" s="39" t="s">
        <v>220</v>
      </c>
      <c r="D78" s="48">
        <v>2.0078071999999998</v>
      </c>
      <c r="E78" s="49">
        <v>2.0078071999999998</v>
      </c>
      <c r="F78" s="42">
        <f t="shared" si="4"/>
        <v>0</v>
      </c>
      <c r="G78" s="42">
        <f t="shared" si="5"/>
        <v>0</v>
      </c>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row>
    <row r="79" spans="1:112" s="155" customFormat="1" ht="14.85" customHeight="1">
      <c r="A79" s="37"/>
      <c r="B79" s="50" t="s">
        <v>221</v>
      </c>
      <c r="C79" s="39" t="s">
        <v>133</v>
      </c>
      <c r="D79" s="48">
        <v>2.0078071999999998</v>
      </c>
      <c r="E79" s="49">
        <v>2.0078071999999998</v>
      </c>
      <c r="F79" s="42">
        <f t="shared" si="4"/>
        <v>0</v>
      </c>
      <c r="G79" s="42">
        <f t="shared" si="5"/>
        <v>0</v>
      </c>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row>
    <row r="80" spans="1:112" s="155" customFormat="1" ht="23.85" customHeight="1">
      <c r="A80" s="37"/>
      <c r="B80" s="50" t="s">
        <v>222</v>
      </c>
      <c r="C80" s="39" t="s">
        <v>151</v>
      </c>
      <c r="D80" s="48">
        <v>128.69999999999999</v>
      </c>
      <c r="E80" s="49">
        <v>128.69999999999999</v>
      </c>
      <c r="F80" s="42">
        <f t="shared" si="4"/>
        <v>14</v>
      </c>
      <c r="G80" s="42">
        <f t="shared" si="5"/>
        <v>1801.7999999999997</v>
      </c>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v>4</v>
      </c>
      <c r="AI80" s="42">
        <v>4</v>
      </c>
      <c r="AJ80" s="42">
        <v>3</v>
      </c>
      <c r="AK80" s="42"/>
      <c r="AL80" s="42"/>
      <c r="AM80" s="42"/>
      <c r="AN80" s="42"/>
      <c r="AO80" s="42"/>
      <c r="AP80" s="42"/>
      <c r="AQ80" s="42"/>
      <c r="AR80" s="42"/>
      <c r="AS80" s="42"/>
      <c r="AT80" s="42"/>
      <c r="AU80" s="42"/>
      <c r="AV80" s="42"/>
      <c r="AW80" s="42"/>
      <c r="AX80" s="42">
        <v>3</v>
      </c>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row>
    <row r="81" spans="1:112" s="155" customFormat="1" ht="14.85" customHeight="1">
      <c r="A81" s="37"/>
      <c r="B81" s="50" t="s">
        <v>223</v>
      </c>
      <c r="C81" s="39" t="s">
        <v>151</v>
      </c>
      <c r="D81" s="48">
        <v>192.7</v>
      </c>
      <c r="E81" s="49">
        <v>192.7</v>
      </c>
      <c r="F81" s="42">
        <f t="shared" si="4"/>
        <v>0</v>
      </c>
      <c r="G81" s="42">
        <f t="shared" si="5"/>
        <v>0</v>
      </c>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row>
    <row r="82" spans="1:112" s="155" customFormat="1" ht="14.85" customHeight="1">
      <c r="A82" s="37"/>
      <c r="B82" s="50" t="s">
        <v>224</v>
      </c>
      <c r="C82" s="39" t="s">
        <v>169</v>
      </c>
      <c r="D82" s="48">
        <v>273.89999999999998</v>
      </c>
      <c r="E82" s="49">
        <v>273.89999999999998</v>
      </c>
      <c r="F82" s="42">
        <f t="shared" si="4"/>
        <v>0</v>
      </c>
      <c r="G82" s="42">
        <f t="shared" si="5"/>
        <v>0</v>
      </c>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row>
    <row r="83" spans="1:112" s="155" customFormat="1" ht="14.85" customHeight="1">
      <c r="A83" s="37"/>
      <c r="B83" s="50" t="s">
        <v>225</v>
      </c>
      <c r="C83" s="39" t="s">
        <v>169</v>
      </c>
      <c r="D83" s="48">
        <v>182.41</v>
      </c>
      <c r="E83" s="49">
        <v>182.41</v>
      </c>
      <c r="F83" s="42">
        <f t="shared" si="4"/>
        <v>0</v>
      </c>
      <c r="G83" s="42">
        <f t="shared" si="5"/>
        <v>0</v>
      </c>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row>
    <row r="84" spans="1:112" s="155" customFormat="1" ht="14.85" customHeight="1">
      <c r="A84" s="37"/>
      <c r="B84" s="50" t="s">
        <v>226</v>
      </c>
      <c r="C84" s="39" t="s">
        <v>169</v>
      </c>
      <c r="D84" s="48">
        <v>395.61</v>
      </c>
      <c r="E84" s="49">
        <v>395.61</v>
      </c>
      <c r="F84" s="42">
        <f t="shared" si="4"/>
        <v>3</v>
      </c>
      <c r="G84" s="42">
        <f t="shared" si="5"/>
        <v>1186.83</v>
      </c>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v>3</v>
      </c>
      <c r="CZ84" s="42"/>
      <c r="DA84" s="42"/>
      <c r="DB84" s="42"/>
      <c r="DC84" s="42"/>
      <c r="DD84" s="42"/>
      <c r="DE84" s="42"/>
      <c r="DF84" s="42"/>
      <c r="DG84" s="42"/>
      <c r="DH84" s="42"/>
    </row>
    <row r="85" spans="1:112" s="155" customFormat="1" ht="14.85" customHeight="1">
      <c r="A85" s="37"/>
      <c r="B85" s="50" t="s">
        <v>227</v>
      </c>
      <c r="C85" s="39" t="s">
        <v>133</v>
      </c>
      <c r="D85" s="48">
        <v>37.82</v>
      </c>
      <c r="E85" s="49">
        <v>37.82</v>
      </c>
      <c r="F85" s="42">
        <f t="shared" si="4"/>
        <v>0</v>
      </c>
      <c r="G85" s="42">
        <f t="shared" si="5"/>
        <v>0</v>
      </c>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row>
    <row r="86" spans="1:112" s="155" customFormat="1" ht="23.85" customHeight="1">
      <c r="A86" s="37"/>
      <c r="B86" s="50" t="s">
        <v>228</v>
      </c>
      <c r="C86" s="39" t="s">
        <v>133</v>
      </c>
      <c r="D86" s="48">
        <v>274.49</v>
      </c>
      <c r="E86" s="49">
        <v>274.49</v>
      </c>
      <c r="F86" s="42">
        <f t="shared" si="4"/>
        <v>0</v>
      </c>
      <c r="G86" s="42">
        <f t="shared" si="5"/>
        <v>0</v>
      </c>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row>
    <row r="87" spans="1:112" s="155" customFormat="1" ht="23.85" customHeight="1">
      <c r="A87" s="37"/>
      <c r="B87" s="50" t="s">
        <v>229</v>
      </c>
      <c r="C87" s="39" t="s">
        <v>133</v>
      </c>
      <c r="D87" s="48">
        <v>323.27999999999997</v>
      </c>
      <c r="E87" s="49">
        <v>323.27999999999997</v>
      </c>
      <c r="F87" s="42">
        <f t="shared" si="4"/>
        <v>0</v>
      </c>
      <c r="G87" s="42">
        <f t="shared" si="5"/>
        <v>0</v>
      </c>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row>
    <row r="88" spans="1:112" s="155" customFormat="1" ht="14.85" customHeight="1">
      <c r="A88" s="37"/>
      <c r="B88" s="50" t="s">
        <v>230</v>
      </c>
      <c r="C88" s="39" t="s">
        <v>133</v>
      </c>
      <c r="D88" s="48">
        <v>83.16</v>
      </c>
      <c r="E88" s="49">
        <v>83.16</v>
      </c>
      <c r="F88" s="42">
        <f t="shared" si="4"/>
        <v>0</v>
      </c>
      <c r="G88" s="42">
        <f t="shared" si="5"/>
        <v>0</v>
      </c>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row>
    <row r="89" spans="1:112" s="155" customFormat="1" ht="14.85" customHeight="1">
      <c r="A89" s="37"/>
      <c r="B89" s="50" t="s">
        <v>231</v>
      </c>
      <c r="C89" s="39" t="s">
        <v>133</v>
      </c>
      <c r="D89" s="48">
        <v>385.01</v>
      </c>
      <c r="E89" s="49">
        <v>385.01</v>
      </c>
      <c r="F89" s="42">
        <f t="shared" si="4"/>
        <v>0</v>
      </c>
      <c r="G89" s="42">
        <f t="shared" si="5"/>
        <v>0</v>
      </c>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row>
    <row r="90" spans="1:112" s="155" customFormat="1" ht="34.35" customHeight="1">
      <c r="A90" s="37"/>
      <c r="B90" s="52" t="s">
        <v>232</v>
      </c>
      <c r="C90" s="39" t="s">
        <v>169</v>
      </c>
      <c r="D90" s="48">
        <v>618.28</v>
      </c>
      <c r="E90" s="49">
        <v>618.28</v>
      </c>
      <c r="F90" s="42">
        <f t="shared" si="4"/>
        <v>0</v>
      </c>
      <c r="G90" s="42">
        <f t="shared" si="5"/>
        <v>0</v>
      </c>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row>
    <row r="91" spans="1:112" s="155" customFormat="1" ht="26.85" customHeight="1">
      <c r="A91" s="53" t="s">
        <v>233</v>
      </c>
      <c r="B91" s="38" t="s">
        <v>234</v>
      </c>
      <c r="C91" s="54"/>
      <c r="D91" s="48"/>
      <c r="E91" s="49"/>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row>
    <row r="92" spans="1:112" s="155" customFormat="1" ht="34.35" customHeight="1">
      <c r="A92" s="37" t="s">
        <v>235</v>
      </c>
      <c r="B92" s="43" t="s">
        <v>236</v>
      </c>
      <c r="C92" s="39" t="s">
        <v>237</v>
      </c>
      <c r="D92" s="48">
        <v>26.531981200000001</v>
      </c>
      <c r="E92" s="49">
        <v>26.531981200000001</v>
      </c>
      <c r="F92" s="42">
        <f t="shared" ref="F92:F101" si="6">SUM(H92:DH92)</f>
        <v>46.092999999999996</v>
      </c>
      <c r="G92" s="42">
        <f t="shared" ref="G92:G101" si="7">F92*D92</f>
        <v>1222.9386094515999</v>
      </c>
      <c r="H92" s="42"/>
      <c r="I92" s="42"/>
      <c r="J92" s="42"/>
      <c r="K92" s="42">
        <v>7.81</v>
      </c>
      <c r="L92" s="42"/>
      <c r="M92" s="42"/>
      <c r="N92" s="42"/>
      <c r="O92" s="42">
        <v>5.07</v>
      </c>
      <c r="P92" s="42">
        <v>5.0199999999999996</v>
      </c>
      <c r="Q92" s="42"/>
      <c r="R92" s="42"/>
      <c r="S92" s="42"/>
      <c r="T92" s="42"/>
      <c r="U92" s="42"/>
      <c r="V92" s="42"/>
      <c r="W92" s="42"/>
      <c r="X92" s="42"/>
      <c r="Y92" s="42"/>
      <c r="Z92" s="42"/>
      <c r="AA92" s="42"/>
      <c r="AB92" s="42">
        <v>0.85</v>
      </c>
      <c r="AC92" s="42"/>
      <c r="AD92" s="42"/>
      <c r="AE92" s="42"/>
      <c r="AF92" s="42"/>
      <c r="AG92" s="42"/>
      <c r="AH92" s="42"/>
      <c r="AI92" s="42">
        <v>14.760999999999999</v>
      </c>
      <c r="AJ92" s="42">
        <v>5.5570000000000004</v>
      </c>
      <c r="AK92" s="42"/>
      <c r="AL92" s="42"/>
      <c r="AM92" s="42"/>
      <c r="AN92" s="42">
        <v>0.85</v>
      </c>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v>6.1749999999999998</v>
      </c>
      <c r="CY92" s="42"/>
      <c r="CZ92" s="42"/>
      <c r="DA92" s="42"/>
      <c r="DB92" s="42"/>
      <c r="DC92" s="42"/>
      <c r="DD92" s="42"/>
      <c r="DE92" s="42"/>
      <c r="DF92" s="42"/>
      <c r="DG92" s="42"/>
      <c r="DH92" s="42"/>
    </row>
    <row r="93" spans="1:112" s="155" customFormat="1" ht="14.85" customHeight="1">
      <c r="A93" s="37" t="s">
        <v>238</v>
      </c>
      <c r="B93" s="43" t="s">
        <v>239</v>
      </c>
      <c r="C93" s="39"/>
      <c r="D93" s="48"/>
      <c r="E93" s="49"/>
      <c r="F93" s="42">
        <f t="shared" si="6"/>
        <v>0</v>
      </c>
      <c r="G93" s="42">
        <f t="shared" si="7"/>
        <v>0</v>
      </c>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row>
    <row r="94" spans="1:112" s="155" customFormat="1" ht="14.85" customHeight="1">
      <c r="A94" s="37"/>
      <c r="B94" s="50" t="s">
        <v>240</v>
      </c>
      <c r="C94" s="39" t="s">
        <v>151</v>
      </c>
      <c r="D94" s="48">
        <v>859.97</v>
      </c>
      <c r="E94" s="49">
        <v>859.97</v>
      </c>
      <c r="F94" s="42">
        <f t="shared" si="6"/>
        <v>0</v>
      </c>
      <c r="G94" s="42">
        <f t="shared" si="7"/>
        <v>0</v>
      </c>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row>
    <row r="95" spans="1:112" s="155" customFormat="1" ht="14.85" customHeight="1">
      <c r="A95" s="37"/>
      <c r="B95" s="50" t="s">
        <v>241</v>
      </c>
      <c r="C95" s="39" t="s">
        <v>169</v>
      </c>
      <c r="D95" s="48">
        <v>49.16</v>
      </c>
      <c r="E95" s="49">
        <v>49.16</v>
      </c>
      <c r="F95" s="42">
        <f t="shared" si="6"/>
        <v>0</v>
      </c>
      <c r="G95" s="42">
        <f t="shared" si="7"/>
        <v>0</v>
      </c>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row>
    <row r="96" spans="1:112" s="155" customFormat="1" ht="14.85" customHeight="1">
      <c r="A96" s="37"/>
      <c r="B96" s="50" t="s">
        <v>242</v>
      </c>
      <c r="C96" s="39" t="s">
        <v>211</v>
      </c>
      <c r="D96" s="48">
        <v>84.5</v>
      </c>
      <c r="E96" s="49">
        <v>84.5</v>
      </c>
      <c r="F96" s="42">
        <f t="shared" si="6"/>
        <v>0</v>
      </c>
      <c r="G96" s="42">
        <f t="shared" si="7"/>
        <v>0</v>
      </c>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row>
    <row r="97" spans="1:112" s="155" customFormat="1" ht="14.85" customHeight="1">
      <c r="A97" s="37"/>
      <c r="B97" s="50" t="s">
        <v>243</v>
      </c>
      <c r="C97" s="39" t="s">
        <v>211</v>
      </c>
      <c r="D97" s="48">
        <v>98.76</v>
      </c>
      <c r="E97" s="49">
        <v>98.76</v>
      </c>
      <c r="F97" s="42">
        <f t="shared" si="6"/>
        <v>0</v>
      </c>
      <c r="G97" s="42">
        <f t="shared" si="7"/>
        <v>0</v>
      </c>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row>
    <row r="98" spans="1:112" s="155" customFormat="1" ht="14.85" customHeight="1">
      <c r="A98" s="37"/>
      <c r="B98" s="50" t="s">
        <v>244</v>
      </c>
      <c r="C98" s="39" t="s">
        <v>133</v>
      </c>
      <c r="D98" s="48">
        <v>610.12</v>
      </c>
      <c r="E98" s="49">
        <v>610.12</v>
      </c>
      <c r="F98" s="42">
        <f t="shared" si="6"/>
        <v>0</v>
      </c>
      <c r="G98" s="42">
        <f t="shared" si="7"/>
        <v>0</v>
      </c>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row>
    <row r="99" spans="1:112" s="155" customFormat="1" ht="23.85" customHeight="1">
      <c r="A99" s="37"/>
      <c r="B99" s="47" t="s">
        <v>245</v>
      </c>
      <c r="C99" s="39" t="s">
        <v>151</v>
      </c>
      <c r="D99" s="48">
        <v>269.18</v>
      </c>
      <c r="E99" s="49">
        <v>269.18</v>
      </c>
      <c r="F99" s="42">
        <f t="shared" si="6"/>
        <v>0</v>
      </c>
      <c r="G99" s="42">
        <f t="shared" si="7"/>
        <v>0</v>
      </c>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row>
    <row r="100" spans="1:112" s="155" customFormat="1" ht="14.85" customHeight="1">
      <c r="A100" s="37"/>
      <c r="B100" s="47" t="s">
        <v>246</v>
      </c>
      <c r="C100" s="39" t="s">
        <v>169</v>
      </c>
      <c r="D100" s="48">
        <v>205.77</v>
      </c>
      <c r="E100" s="49">
        <v>205.77</v>
      </c>
      <c r="F100" s="42">
        <f t="shared" si="6"/>
        <v>12</v>
      </c>
      <c r="G100" s="42">
        <f t="shared" si="7"/>
        <v>2469.2400000000002</v>
      </c>
      <c r="H100" s="42"/>
      <c r="I100" s="42"/>
      <c r="J100" s="42"/>
      <c r="K100" s="42"/>
      <c r="L100" s="42"/>
      <c r="M100" s="42"/>
      <c r="N100" s="42"/>
      <c r="O100" s="42"/>
      <c r="P100" s="42"/>
      <c r="Q100" s="42"/>
      <c r="R100" s="42"/>
      <c r="S100" s="42"/>
      <c r="T100" s="42">
        <v>4</v>
      </c>
      <c r="U100" s="42"/>
      <c r="V100" s="42"/>
      <c r="W100" s="42"/>
      <c r="X100" s="42"/>
      <c r="Y100" s="42"/>
      <c r="Z100" s="42"/>
      <c r="AA100" s="42"/>
      <c r="AB100" s="42"/>
      <c r="AC100" s="42"/>
      <c r="AD100" s="42"/>
      <c r="AE100" s="42">
        <v>4</v>
      </c>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v>4</v>
      </c>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row>
    <row r="101" spans="1:112" s="155" customFormat="1" ht="14.85" customHeight="1">
      <c r="A101" s="37"/>
      <c r="B101" s="47" t="s">
        <v>247</v>
      </c>
      <c r="C101" s="39" t="s">
        <v>169</v>
      </c>
      <c r="D101" s="48">
        <v>349.12</v>
      </c>
      <c r="E101" s="49">
        <v>349.12</v>
      </c>
      <c r="F101" s="42">
        <f t="shared" si="6"/>
        <v>15</v>
      </c>
      <c r="G101" s="42">
        <f t="shared" si="7"/>
        <v>5236.8</v>
      </c>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v>8</v>
      </c>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v>7</v>
      </c>
      <c r="CW101" s="42"/>
      <c r="CX101" s="42"/>
      <c r="CY101" s="42"/>
      <c r="CZ101" s="42"/>
      <c r="DA101" s="42"/>
      <c r="DB101" s="42"/>
      <c r="DC101" s="42"/>
      <c r="DD101" s="42"/>
      <c r="DE101" s="42"/>
      <c r="DF101" s="42"/>
      <c r="DG101" s="42"/>
      <c r="DH101" s="42"/>
    </row>
    <row r="102" spans="1:112" s="155" customFormat="1" ht="29.45" customHeight="1">
      <c r="A102" s="53" t="s">
        <v>248</v>
      </c>
      <c r="B102" s="38" t="s">
        <v>249</v>
      </c>
      <c r="C102" s="39"/>
      <c r="D102" s="48"/>
      <c r="E102" s="49"/>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row>
    <row r="103" spans="1:112" s="155" customFormat="1" ht="38.1" customHeight="1">
      <c r="A103" s="37" t="s">
        <v>250</v>
      </c>
      <c r="B103" s="43" t="s">
        <v>251</v>
      </c>
      <c r="C103" s="39" t="s">
        <v>165</v>
      </c>
      <c r="D103" s="48">
        <v>60.24</v>
      </c>
      <c r="E103" s="49">
        <v>60.238117199999998</v>
      </c>
      <c r="F103" s="42">
        <f>SUM(H103:DH103)</f>
        <v>91.800000000000011</v>
      </c>
      <c r="G103" s="42">
        <f>F103*D103</f>
        <v>5530.0320000000011</v>
      </c>
      <c r="H103" s="42"/>
      <c r="I103" s="42"/>
      <c r="J103" s="42"/>
      <c r="K103" s="42">
        <v>39.6</v>
      </c>
      <c r="L103" s="42"/>
      <c r="M103" s="42"/>
      <c r="N103" s="42"/>
      <c r="O103" s="42">
        <v>21.6</v>
      </c>
      <c r="P103" s="42">
        <v>30.6</v>
      </c>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row>
    <row r="104" spans="1:112" s="155" customFormat="1" ht="14.85" customHeight="1">
      <c r="A104" s="37" t="s">
        <v>252</v>
      </c>
      <c r="B104" s="43" t="s">
        <v>239</v>
      </c>
      <c r="C104" s="39"/>
      <c r="D104" s="48"/>
      <c r="E104" s="49"/>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row>
    <row r="105" spans="1:112" s="155" customFormat="1" ht="23.85" customHeight="1">
      <c r="A105" s="37"/>
      <c r="B105" s="47" t="s">
        <v>253</v>
      </c>
      <c r="C105" s="39" t="s">
        <v>133</v>
      </c>
      <c r="D105" s="48">
        <v>3415.11</v>
      </c>
      <c r="E105" s="49">
        <v>3415.11</v>
      </c>
      <c r="F105" s="42">
        <f t="shared" ref="F105:F125" si="8">SUM(H105:DH105)</f>
        <v>0</v>
      </c>
      <c r="G105" s="42">
        <f t="shared" ref="G105:G125" si="9">F105*D105</f>
        <v>0</v>
      </c>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row>
    <row r="106" spans="1:112" s="155" customFormat="1" ht="23.85" customHeight="1">
      <c r="A106" s="37"/>
      <c r="B106" s="47" t="s">
        <v>254</v>
      </c>
      <c r="C106" s="39" t="s">
        <v>133</v>
      </c>
      <c r="D106" s="48">
        <v>631.11</v>
      </c>
      <c r="E106" s="49">
        <v>631.11</v>
      </c>
      <c r="F106" s="42">
        <f t="shared" si="8"/>
        <v>0.75</v>
      </c>
      <c r="G106" s="42">
        <f t="shared" si="9"/>
        <v>473.33249999999998</v>
      </c>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v>0.75</v>
      </c>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row>
    <row r="107" spans="1:112" s="155" customFormat="1" ht="14.85" customHeight="1">
      <c r="A107" s="37"/>
      <c r="B107" s="50" t="s">
        <v>255</v>
      </c>
      <c r="C107" s="39" t="s">
        <v>133</v>
      </c>
      <c r="D107" s="48">
        <v>382.73</v>
      </c>
      <c r="E107" s="49">
        <v>382.73</v>
      </c>
      <c r="F107" s="42">
        <f t="shared" si="8"/>
        <v>0</v>
      </c>
      <c r="G107" s="42">
        <f t="shared" si="9"/>
        <v>0</v>
      </c>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row>
    <row r="108" spans="1:112" s="155" customFormat="1" ht="23.85" customHeight="1">
      <c r="A108" s="37"/>
      <c r="B108" s="50" t="s">
        <v>256</v>
      </c>
      <c r="C108" s="39" t="s">
        <v>133</v>
      </c>
      <c r="D108" s="48">
        <v>274.49</v>
      </c>
      <c r="E108" s="49">
        <v>274.49</v>
      </c>
      <c r="F108" s="42">
        <f t="shared" si="8"/>
        <v>0</v>
      </c>
      <c r="G108" s="42">
        <f t="shared" si="9"/>
        <v>0</v>
      </c>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row>
    <row r="109" spans="1:112" s="155" customFormat="1" ht="39.950000000000003" customHeight="1">
      <c r="A109" s="37"/>
      <c r="B109" s="50" t="s">
        <v>257</v>
      </c>
      <c r="C109" s="39" t="s">
        <v>169</v>
      </c>
      <c r="D109" s="48">
        <v>618.28</v>
      </c>
      <c r="E109" s="49">
        <v>618.28</v>
      </c>
      <c r="F109" s="42">
        <f t="shared" si="8"/>
        <v>0</v>
      </c>
      <c r="G109" s="42">
        <f t="shared" si="9"/>
        <v>0</v>
      </c>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row>
    <row r="110" spans="1:112" s="155" customFormat="1" ht="14.85" customHeight="1">
      <c r="A110" s="37"/>
      <c r="B110" s="52" t="s">
        <v>258</v>
      </c>
      <c r="C110" s="39" t="s">
        <v>169</v>
      </c>
      <c r="D110" s="48">
        <v>182.41</v>
      </c>
      <c r="E110" s="49">
        <v>182.41</v>
      </c>
      <c r="F110" s="42">
        <f t="shared" si="8"/>
        <v>0</v>
      </c>
      <c r="G110" s="42">
        <f t="shared" si="9"/>
        <v>0</v>
      </c>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row>
    <row r="111" spans="1:112" s="155" customFormat="1" ht="23.85" customHeight="1">
      <c r="A111" s="37"/>
      <c r="B111" s="50" t="s">
        <v>261</v>
      </c>
      <c r="C111" s="39" t="s">
        <v>262</v>
      </c>
      <c r="D111" s="48">
        <v>357.9</v>
      </c>
      <c r="E111" s="49">
        <v>357.9</v>
      </c>
      <c r="F111" s="42">
        <f t="shared" si="8"/>
        <v>0</v>
      </c>
      <c r="G111" s="42">
        <f t="shared" si="9"/>
        <v>0</v>
      </c>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row>
    <row r="112" spans="1:112" s="155" customFormat="1" ht="14.85" customHeight="1">
      <c r="A112" s="37"/>
      <c r="B112" s="50" t="s">
        <v>263</v>
      </c>
      <c r="C112" s="39" t="s">
        <v>151</v>
      </c>
      <c r="D112" s="48">
        <v>269.18</v>
      </c>
      <c r="E112" s="49">
        <v>269.18</v>
      </c>
      <c r="F112" s="42">
        <f t="shared" si="8"/>
        <v>0</v>
      </c>
      <c r="G112" s="42">
        <f t="shared" si="9"/>
        <v>0</v>
      </c>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row>
    <row r="113" spans="1:112" s="155" customFormat="1" ht="14.85" customHeight="1">
      <c r="A113" s="37"/>
      <c r="B113" s="50" t="s">
        <v>264</v>
      </c>
      <c r="C113" s="39" t="s">
        <v>262</v>
      </c>
      <c r="D113" s="48">
        <v>194.2</v>
      </c>
      <c r="E113" s="49">
        <v>194.2</v>
      </c>
      <c r="F113" s="42">
        <f t="shared" si="8"/>
        <v>0</v>
      </c>
      <c r="G113" s="42">
        <f t="shared" si="9"/>
        <v>0</v>
      </c>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row>
    <row r="114" spans="1:112" s="155" customFormat="1" ht="14.85" customHeight="1">
      <c r="A114" s="37"/>
      <c r="B114" s="50" t="s">
        <v>265</v>
      </c>
      <c r="C114" s="39" t="s">
        <v>130</v>
      </c>
      <c r="D114" s="48">
        <v>4506.05</v>
      </c>
      <c r="E114" s="49">
        <v>4506.05</v>
      </c>
      <c r="F114" s="42">
        <f t="shared" si="8"/>
        <v>0</v>
      </c>
      <c r="G114" s="42">
        <f t="shared" si="9"/>
        <v>0</v>
      </c>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row>
    <row r="115" spans="1:112" s="155" customFormat="1" ht="14.85" customHeight="1">
      <c r="A115" s="37"/>
      <c r="B115" s="47" t="s">
        <v>266</v>
      </c>
      <c r="C115" s="39" t="s">
        <v>151</v>
      </c>
      <c r="D115" s="48">
        <v>1545.62</v>
      </c>
      <c r="E115" s="49">
        <v>1545.62</v>
      </c>
      <c r="F115" s="42">
        <f t="shared" si="8"/>
        <v>0</v>
      </c>
      <c r="G115" s="42">
        <f t="shared" si="9"/>
        <v>0</v>
      </c>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row>
    <row r="116" spans="1:112" s="155" customFormat="1" ht="14.85" customHeight="1">
      <c r="A116" s="37"/>
      <c r="B116" s="47" t="s">
        <v>267</v>
      </c>
      <c r="C116" s="39" t="s">
        <v>151</v>
      </c>
      <c r="D116" s="48">
        <v>451.42</v>
      </c>
      <c r="E116" s="49">
        <v>451.42</v>
      </c>
      <c r="F116" s="42">
        <f t="shared" si="8"/>
        <v>0</v>
      </c>
      <c r="G116" s="42">
        <f t="shared" si="9"/>
        <v>0</v>
      </c>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row>
    <row r="117" spans="1:112" s="155" customFormat="1" ht="14.85" customHeight="1">
      <c r="A117" s="37"/>
      <c r="B117" s="47" t="s">
        <v>158</v>
      </c>
      <c r="C117" s="39" t="s">
        <v>151</v>
      </c>
      <c r="D117" s="48">
        <v>218.8</v>
      </c>
      <c r="E117" s="49">
        <v>218.8</v>
      </c>
      <c r="F117" s="42">
        <f t="shared" si="8"/>
        <v>0</v>
      </c>
      <c r="G117" s="42">
        <f t="shared" si="9"/>
        <v>0</v>
      </c>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row>
    <row r="118" spans="1:112" s="155" customFormat="1" ht="14.85" customHeight="1">
      <c r="A118" s="37"/>
      <c r="B118" s="50" t="s">
        <v>268</v>
      </c>
      <c r="C118" s="39" t="s">
        <v>151</v>
      </c>
      <c r="D118" s="48">
        <v>171.77</v>
      </c>
      <c r="E118" s="49">
        <v>171.77</v>
      </c>
      <c r="F118" s="42">
        <f t="shared" si="8"/>
        <v>4</v>
      </c>
      <c r="G118" s="42">
        <f t="shared" si="9"/>
        <v>687.08</v>
      </c>
      <c r="H118" s="42"/>
      <c r="I118" s="42"/>
      <c r="J118" s="42"/>
      <c r="K118" s="42">
        <v>1</v>
      </c>
      <c r="L118" s="42"/>
      <c r="M118" s="42"/>
      <c r="N118" s="42"/>
      <c r="O118" s="42">
        <v>2</v>
      </c>
      <c r="P118" s="42"/>
      <c r="Q118" s="42"/>
      <c r="R118" s="42"/>
      <c r="S118" s="42"/>
      <c r="T118" s="42"/>
      <c r="U118" s="42"/>
      <c r="V118" s="42"/>
      <c r="W118" s="42"/>
      <c r="X118" s="42"/>
      <c r="Y118" s="42"/>
      <c r="Z118" s="42"/>
      <c r="AA118" s="42"/>
      <c r="AB118" s="42">
        <v>1</v>
      </c>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row>
    <row r="119" spans="1:112" s="155" customFormat="1" ht="23.85" customHeight="1">
      <c r="A119" s="37"/>
      <c r="B119" s="50" t="s">
        <v>269</v>
      </c>
      <c r="C119" s="39" t="s">
        <v>169</v>
      </c>
      <c r="D119" s="48">
        <v>806.15</v>
      </c>
      <c r="E119" s="49">
        <v>806.15</v>
      </c>
      <c r="F119" s="42">
        <f t="shared" si="8"/>
        <v>0</v>
      </c>
      <c r="G119" s="42">
        <f t="shared" si="9"/>
        <v>0</v>
      </c>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row>
    <row r="120" spans="1:112" s="155" customFormat="1" ht="14.85" customHeight="1">
      <c r="A120" s="37"/>
      <c r="B120" s="55" t="s">
        <v>270</v>
      </c>
      <c r="C120" s="39" t="s">
        <v>133</v>
      </c>
      <c r="D120" s="48">
        <v>390.48</v>
      </c>
      <c r="E120" s="49">
        <v>390.48</v>
      </c>
      <c r="F120" s="42">
        <f t="shared" si="8"/>
        <v>0</v>
      </c>
      <c r="G120" s="42">
        <f t="shared" si="9"/>
        <v>0</v>
      </c>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row>
    <row r="121" spans="1:112" s="155" customFormat="1" ht="23.85" customHeight="1">
      <c r="A121" s="37"/>
      <c r="B121" s="50" t="s">
        <v>271</v>
      </c>
      <c r="C121" s="39" t="s">
        <v>133</v>
      </c>
      <c r="D121" s="48">
        <v>7250.14</v>
      </c>
      <c r="E121" s="49">
        <v>7250.14</v>
      </c>
      <c r="F121" s="42">
        <f t="shared" si="8"/>
        <v>0</v>
      </c>
      <c r="G121" s="42">
        <f t="shared" si="9"/>
        <v>0</v>
      </c>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row>
    <row r="122" spans="1:112" s="155" customFormat="1" ht="14.85" customHeight="1">
      <c r="A122" s="37"/>
      <c r="B122" s="56" t="s">
        <v>272</v>
      </c>
      <c r="C122" s="39" t="s">
        <v>169</v>
      </c>
      <c r="D122" s="48">
        <v>182.41</v>
      </c>
      <c r="E122" s="49">
        <v>182.41</v>
      </c>
      <c r="F122" s="42">
        <f t="shared" si="8"/>
        <v>0</v>
      </c>
      <c r="G122" s="42">
        <f t="shared" si="9"/>
        <v>0</v>
      </c>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row>
    <row r="123" spans="1:112" s="155" customFormat="1" ht="23.85" customHeight="1">
      <c r="A123" s="37"/>
      <c r="B123" s="56" t="s">
        <v>273</v>
      </c>
      <c r="C123" s="39" t="s">
        <v>169</v>
      </c>
      <c r="D123" s="48">
        <v>83.16</v>
      </c>
      <c r="E123" s="49">
        <v>83.16</v>
      </c>
      <c r="F123" s="42">
        <f t="shared" si="8"/>
        <v>0</v>
      </c>
      <c r="G123" s="42">
        <f t="shared" si="9"/>
        <v>0</v>
      </c>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row>
    <row r="124" spans="1:112" s="155" customFormat="1" ht="27" customHeight="1">
      <c r="A124" s="37"/>
      <c r="B124" s="52" t="s">
        <v>274</v>
      </c>
      <c r="C124" s="39" t="s">
        <v>133</v>
      </c>
      <c r="D124" s="48">
        <v>953.21</v>
      </c>
      <c r="E124" s="49">
        <v>953.21</v>
      </c>
      <c r="F124" s="42">
        <f t="shared" si="8"/>
        <v>0</v>
      </c>
      <c r="G124" s="42">
        <f t="shared" si="9"/>
        <v>0</v>
      </c>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row>
    <row r="125" spans="1:112" s="155" customFormat="1" ht="34.5" customHeight="1">
      <c r="A125" s="37"/>
      <c r="B125" s="52" t="s">
        <v>275</v>
      </c>
      <c r="C125" s="39" t="s">
        <v>169</v>
      </c>
      <c r="D125" s="48">
        <v>1297</v>
      </c>
      <c r="E125" s="49">
        <v>1297</v>
      </c>
      <c r="F125" s="42">
        <f t="shared" si="8"/>
        <v>0</v>
      </c>
      <c r="G125" s="42">
        <f t="shared" si="9"/>
        <v>0</v>
      </c>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row>
    <row r="126" spans="1:112" s="155" customFormat="1" ht="26.85" customHeight="1">
      <c r="A126" s="53" t="s">
        <v>276</v>
      </c>
      <c r="B126" s="38" t="s">
        <v>277</v>
      </c>
      <c r="C126" s="39"/>
      <c r="D126" s="48"/>
      <c r="E126" s="49"/>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row>
    <row r="127" spans="1:112" s="155" customFormat="1" ht="33.6" customHeight="1">
      <c r="A127" s="37" t="s">
        <v>278</v>
      </c>
      <c r="B127" s="43" t="s">
        <v>279</v>
      </c>
      <c r="C127" s="39" t="s">
        <v>280</v>
      </c>
      <c r="D127" s="48">
        <v>77.48</v>
      </c>
      <c r="E127" s="49">
        <v>77.482209199999986</v>
      </c>
      <c r="F127" s="42">
        <f>SUM(H127:DH127)</f>
        <v>23.061</v>
      </c>
      <c r="G127" s="42">
        <f>F127*D127</f>
        <v>1786.7662800000001</v>
      </c>
      <c r="H127" s="42"/>
      <c r="I127" s="42"/>
      <c r="J127" s="42"/>
      <c r="K127" s="42">
        <v>6.94</v>
      </c>
      <c r="L127" s="42"/>
      <c r="M127" s="42"/>
      <c r="N127" s="42"/>
      <c r="O127" s="42">
        <v>3.38</v>
      </c>
      <c r="P127" s="42">
        <v>5.0199999999999996</v>
      </c>
      <c r="Q127" s="42"/>
      <c r="R127" s="42"/>
      <c r="S127" s="42"/>
      <c r="T127" s="42"/>
      <c r="U127" s="42"/>
      <c r="V127" s="42"/>
      <c r="W127" s="42"/>
      <c r="X127" s="42"/>
      <c r="Y127" s="42"/>
      <c r="Z127" s="42"/>
      <c r="AA127" s="42"/>
      <c r="AB127" s="42"/>
      <c r="AC127" s="42"/>
      <c r="AD127" s="42"/>
      <c r="AE127" s="42"/>
      <c r="AF127" s="42"/>
      <c r="AG127" s="42">
        <v>5.6509999999999998</v>
      </c>
      <c r="AH127" s="42"/>
      <c r="AI127" s="42"/>
      <c r="AJ127" s="42">
        <v>2.0699999999999998</v>
      </c>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row>
    <row r="128" spans="1:112" s="155" customFormat="1" ht="23.1" customHeight="1">
      <c r="A128" s="37" t="s">
        <v>281</v>
      </c>
      <c r="B128" s="43" t="s">
        <v>282</v>
      </c>
      <c r="C128" s="39"/>
      <c r="D128" s="48"/>
      <c r="E128" s="49"/>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row>
    <row r="129" spans="1:112" s="155" customFormat="1" ht="23.85" customHeight="1">
      <c r="A129" s="37"/>
      <c r="B129" s="50" t="s">
        <v>283</v>
      </c>
      <c r="C129" s="39" t="s">
        <v>133</v>
      </c>
      <c r="D129" s="48">
        <v>707.67</v>
      </c>
      <c r="E129" s="49">
        <v>707.67</v>
      </c>
      <c r="F129" s="42">
        <f>SUM(H129:DH129)</f>
        <v>0.2</v>
      </c>
      <c r="G129" s="42">
        <f>F129*D129</f>
        <v>141.53399999999999</v>
      </c>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v>0.2</v>
      </c>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row>
    <row r="130" spans="1:112" s="155" customFormat="1" ht="23.85" customHeight="1">
      <c r="A130" s="37"/>
      <c r="B130" s="50" t="s">
        <v>284</v>
      </c>
      <c r="C130" s="39" t="s">
        <v>133</v>
      </c>
      <c r="D130" s="48">
        <v>50.87</v>
      </c>
      <c r="E130" s="49">
        <v>50.87</v>
      </c>
      <c r="F130" s="42">
        <f>SUM(H130:DH130)</f>
        <v>0</v>
      </c>
      <c r="G130" s="42">
        <f>F130*D130</f>
        <v>0</v>
      </c>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row>
    <row r="131" spans="1:112" s="155" customFormat="1" ht="23.85" customHeight="1">
      <c r="A131" s="37"/>
      <c r="B131" s="50" t="s">
        <v>285</v>
      </c>
      <c r="C131" s="39" t="s">
        <v>133</v>
      </c>
      <c r="D131" s="48">
        <v>1098.8</v>
      </c>
      <c r="E131" s="49">
        <v>1098.8</v>
      </c>
      <c r="F131" s="42">
        <f>SUM(H131:DH131)</f>
        <v>16.98</v>
      </c>
      <c r="G131" s="42">
        <f>F131*D131</f>
        <v>18657.624</v>
      </c>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v>14.08</v>
      </c>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v>2.9</v>
      </c>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row>
    <row r="132" spans="1:112" s="155" customFormat="1" ht="23.85" customHeight="1">
      <c r="A132" s="37"/>
      <c r="B132" s="52" t="s">
        <v>286</v>
      </c>
      <c r="C132" s="39" t="s">
        <v>133</v>
      </c>
      <c r="D132" s="48">
        <v>144.13</v>
      </c>
      <c r="E132" s="49">
        <v>144.13</v>
      </c>
      <c r="F132" s="42">
        <f>SUM(H132:DH132)</f>
        <v>0</v>
      </c>
      <c r="G132" s="42">
        <f>F132*D132</f>
        <v>0</v>
      </c>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row>
    <row r="133" spans="1:112" s="155" customFormat="1" ht="38.85" customHeight="1">
      <c r="A133" s="53" t="s">
        <v>287</v>
      </c>
      <c r="B133" s="38" t="s">
        <v>288</v>
      </c>
      <c r="C133" s="39"/>
      <c r="D133" s="48"/>
      <c r="E133" s="49"/>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row>
    <row r="134" spans="1:112" s="155" customFormat="1" ht="29.25" customHeight="1">
      <c r="A134" s="37" t="s">
        <v>289</v>
      </c>
      <c r="B134" s="43" t="s">
        <v>290</v>
      </c>
      <c r="C134" s="39" t="s">
        <v>182</v>
      </c>
      <c r="D134" s="48">
        <v>40.676977599999994</v>
      </c>
      <c r="E134" s="49">
        <v>40.676977599999994</v>
      </c>
      <c r="F134" s="42">
        <f>SUM(H134:DH134)</f>
        <v>0</v>
      </c>
      <c r="G134" s="42">
        <f>F134*D134</f>
        <v>0</v>
      </c>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row>
    <row r="135" spans="1:112" s="155" customFormat="1" ht="27.6" customHeight="1">
      <c r="A135" s="37" t="s">
        <v>291</v>
      </c>
      <c r="B135" s="43" t="s">
        <v>282</v>
      </c>
      <c r="C135" s="39"/>
      <c r="D135" s="48"/>
      <c r="E135" s="49"/>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row>
    <row r="136" spans="1:112" s="155" customFormat="1" ht="18.75" customHeight="1">
      <c r="A136" s="37"/>
      <c r="B136" s="50" t="s">
        <v>292</v>
      </c>
      <c r="C136" s="39" t="s">
        <v>262</v>
      </c>
      <c r="D136" s="48">
        <v>357.9</v>
      </c>
      <c r="E136" s="49">
        <v>357.9</v>
      </c>
      <c r="F136" s="42">
        <f>SUM(H136:DH136)</f>
        <v>3.5</v>
      </c>
      <c r="G136" s="42">
        <f>F136*D136</f>
        <v>1252.6499999999999</v>
      </c>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v>1</v>
      </c>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v>1</v>
      </c>
      <c r="CF136" s="42"/>
      <c r="CG136" s="42"/>
      <c r="CH136" s="42"/>
      <c r="CI136" s="42"/>
      <c r="CJ136" s="42"/>
      <c r="CK136" s="42"/>
      <c r="CL136" s="42"/>
      <c r="CM136" s="42"/>
      <c r="CN136" s="42"/>
      <c r="CO136" s="42"/>
      <c r="CP136" s="42"/>
      <c r="CQ136" s="42"/>
      <c r="CR136" s="42"/>
      <c r="CS136" s="42"/>
      <c r="CT136" s="42"/>
      <c r="CU136" s="42"/>
      <c r="CV136" s="42"/>
      <c r="CW136" s="42"/>
      <c r="CX136" s="42">
        <v>1.5</v>
      </c>
      <c r="CY136" s="42"/>
      <c r="CZ136" s="42"/>
      <c r="DA136" s="42"/>
      <c r="DB136" s="42"/>
      <c r="DC136" s="42"/>
      <c r="DD136" s="42"/>
      <c r="DE136" s="42"/>
      <c r="DF136" s="42"/>
      <c r="DG136" s="42"/>
      <c r="DH136" s="42"/>
    </row>
    <row r="137" spans="1:112" s="155" customFormat="1" ht="38.85" customHeight="1">
      <c r="A137" s="53" t="s">
        <v>293</v>
      </c>
      <c r="B137" s="38" t="s">
        <v>294</v>
      </c>
      <c r="C137" s="39"/>
      <c r="D137" s="48"/>
      <c r="E137" s="49"/>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row>
    <row r="138" spans="1:112" s="155" customFormat="1" ht="14.85" customHeight="1">
      <c r="A138" s="37"/>
      <c r="B138" s="50" t="s">
        <v>295</v>
      </c>
      <c r="C138" s="39" t="s">
        <v>151</v>
      </c>
      <c r="D138" s="48">
        <v>301.85000000000002</v>
      </c>
      <c r="E138" s="49">
        <v>301.85000000000002</v>
      </c>
      <c r="F138" s="42">
        <f t="shared" ref="F138:F147" si="10">SUM(H138:DH138)</f>
        <v>3</v>
      </c>
      <c r="G138" s="42">
        <f t="shared" ref="G138:G147" si="11">F138*D138</f>
        <v>905.55000000000007</v>
      </c>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v>1</v>
      </c>
      <c r="CF138" s="42"/>
      <c r="CG138" s="42">
        <v>1</v>
      </c>
      <c r="CH138" s="42"/>
      <c r="CI138" s="42"/>
      <c r="CJ138" s="42"/>
      <c r="CK138" s="42"/>
      <c r="CL138" s="42"/>
      <c r="CM138" s="42"/>
      <c r="CN138" s="42"/>
      <c r="CO138" s="42"/>
      <c r="CP138" s="42"/>
      <c r="CQ138" s="42"/>
      <c r="CR138" s="42"/>
      <c r="CS138" s="42"/>
      <c r="CT138" s="42"/>
      <c r="CU138" s="42"/>
      <c r="CV138" s="42"/>
      <c r="CW138" s="42"/>
      <c r="CX138" s="42"/>
      <c r="CY138" s="42"/>
      <c r="CZ138" s="42"/>
      <c r="DA138" s="42"/>
      <c r="DB138" s="42">
        <v>1</v>
      </c>
      <c r="DC138" s="42"/>
      <c r="DD138" s="42"/>
      <c r="DE138" s="42"/>
      <c r="DF138" s="42"/>
      <c r="DG138" s="42"/>
      <c r="DH138" s="42"/>
    </row>
    <row r="139" spans="1:112" s="155" customFormat="1" ht="14.85" customHeight="1">
      <c r="A139" s="37"/>
      <c r="B139" s="50" t="s">
        <v>296</v>
      </c>
      <c r="C139" s="39" t="s">
        <v>133</v>
      </c>
      <c r="D139" s="48">
        <v>734.94</v>
      </c>
      <c r="E139" s="49">
        <v>734.94</v>
      </c>
      <c r="F139" s="42">
        <f t="shared" si="10"/>
        <v>6.5590000000000002</v>
      </c>
      <c r="G139" s="42">
        <f t="shared" si="11"/>
        <v>4820.4714600000007</v>
      </c>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v>2.91</v>
      </c>
      <c r="AI139" s="42">
        <v>1.1599999999999999</v>
      </c>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v>0.75900000000000001</v>
      </c>
      <c r="CF139" s="42"/>
      <c r="CG139" s="42">
        <v>0.86399999999999999</v>
      </c>
      <c r="CH139" s="42"/>
      <c r="CI139" s="42"/>
      <c r="CJ139" s="42"/>
      <c r="CK139" s="42"/>
      <c r="CL139" s="42"/>
      <c r="CM139" s="42"/>
      <c r="CN139" s="42"/>
      <c r="CO139" s="42"/>
      <c r="CP139" s="42"/>
      <c r="CQ139" s="42"/>
      <c r="CR139" s="42"/>
      <c r="CS139" s="42"/>
      <c r="CT139" s="42"/>
      <c r="CU139" s="42"/>
      <c r="CV139" s="42"/>
      <c r="CW139" s="42"/>
      <c r="CX139" s="42"/>
      <c r="CY139" s="42"/>
      <c r="CZ139" s="42"/>
      <c r="DA139" s="42"/>
      <c r="DB139" s="42">
        <v>0.86599999999999999</v>
      </c>
      <c r="DC139" s="42"/>
      <c r="DD139" s="42"/>
      <c r="DE139" s="42"/>
      <c r="DF139" s="42"/>
      <c r="DG139" s="42"/>
      <c r="DH139" s="42"/>
    </row>
    <row r="140" spans="1:112" s="155" customFormat="1" ht="14.85" customHeight="1">
      <c r="A140" s="37"/>
      <c r="B140" s="50" t="s">
        <v>297</v>
      </c>
      <c r="C140" s="39" t="s">
        <v>151</v>
      </c>
      <c r="D140" s="48">
        <v>207.12</v>
      </c>
      <c r="E140" s="49">
        <v>207.12</v>
      </c>
      <c r="F140" s="42">
        <f t="shared" si="10"/>
        <v>0</v>
      </c>
      <c r="G140" s="42">
        <f t="shared" si="11"/>
        <v>0</v>
      </c>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row>
    <row r="141" spans="1:112" s="155" customFormat="1" ht="14.85" customHeight="1">
      <c r="A141" s="37"/>
      <c r="B141" s="50" t="s">
        <v>298</v>
      </c>
      <c r="C141" s="39" t="s">
        <v>151</v>
      </c>
      <c r="D141" s="48">
        <v>1193.96</v>
      </c>
      <c r="E141" s="49">
        <v>1193.96</v>
      </c>
      <c r="F141" s="42">
        <f t="shared" si="10"/>
        <v>0</v>
      </c>
      <c r="G141" s="42">
        <f t="shared" si="11"/>
        <v>0</v>
      </c>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row>
    <row r="142" spans="1:112" s="155" customFormat="1" ht="13.7" customHeight="1">
      <c r="A142" s="37"/>
      <c r="B142" s="47" t="s">
        <v>154</v>
      </c>
      <c r="C142" s="39" t="s">
        <v>151</v>
      </c>
      <c r="D142" s="48">
        <v>279.04000000000002</v>
      </c>
      <c r="E142" s="49">
        <v>279.04000000000002</v>
      </c>
      <c r="F142" s="42">
        <f t="shared" si="10"/>
        <v>0</v>
      </c>
      <c r="G142" s="42">
        <f t="shared" si="11"/>
        <v>0</v>
      </c>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row>
    <row r="143" spans="1:112" s="155" customFormat="1" ht="14.85" customHeight="1">
      <c r="A143" s="37"/>
      <c r="B143" s="47" t="s">
        <v>156</v>
      </c>
      <c r="C143" s="39" t="s">
        <v>151</v>
      </c>
      <c r="D143" s="48">
        <v>451.42</v>
      </c>
      <c r="E143" s="49">
        <v>451.42</v>
      </c>
      <c r="F143" s="42">
        <f t="shared" si="10"/>
        <v>0</v>
      </c>
      <c r="G143" s="42">
        <f t="shared" si="11"/>
        <v>0</v>
      </c>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row>
    <row r="144" spans="1:112" s="155" customFormat="1" ht="14.85" customHeight="1">
      <c r="A144" s="37"/>
      <c r="B144" s="47" t="s">
        <v>158</v>
      </c>
      <c r="C144" s="39" t="s">
        <v>151</v>
      </c>
      <c r="D144" s="48">
        <v>218.8</v>
      </c>
      <c r="E144" s="49">
        <v>218.8</v>
      </c>
      <c r="F144" s="42">
        <f t="shared" si="10"/>
        <v>0</v>
      </c>
      <c r="G144" s="42">
        <f t="shared" si="11"/>
        <v>0</v>
      </c>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row>
    <row r="145" spans="1:112" s="155" customFormat="1" ht="14.85" customHeight="1">
      <c r="A145" s="37"/>
      <c r="B145" s="50" t="s">
        <v>299</v>
      </c>
      <c r="C145" s="39" t="s">
        <v>151</v>
      </c>
      <c r="D145" s="48">
        <v>1604.94</v>
      </c>
      <c r="E145" s="49">
        <v>1604.94</v>
      </c>
      <c r="F145" s="42">
        <f t="shared" si="10"/>
        <v>0</v>
      </c>
      <c r="G145" s="42">
        <f t="shared" si="11"/>
        <v>0</v>
      </c>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row>
    <row r="146" spans="1:112" s="155" customFormat="1" ht="14.85" customHeight="1">
      <c r="A146" s="37"/>
      <c r="B146" s="50" t="s">
        <v>300</v>
      </c>
      <c r="C146" s="39" t="s">
        <v>151</v>
      </c>
      <c r="D146" s="48">
        <v>4151.18</v>
      </c>
      <c r="E146" s="49">
        <v>4151.18</v>
      </c>
      <c r="F146" s="42">
        <f t="shared" si="10"/>
        <v>0</v>
      </c>
      <c r="G146" s="42">
        <f t="shared" si="11"/>
        <v>0</v>
      </c>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row>
    <row r="147" spans="1:112" s="155" customFormat="1" ht="14.85" customHeight="1">
      <c r="A147" s="37"/>
      <c r="B147" s="50" t="s">
        <v>301</v>
      </c>
      <c r="C147" s="39" t="s">
        <v>151</v>
      </c>
      <c r="D147" s="48">
        <v>289.44</v>
      </c>
      <c r="E147" s="49">
        <v>289.44</v>
      </c>
      <c r="F147" s="42">
        <f t="shared" si="10"/>
        <v>5</v>
      </c>
      <c r="G147" s="42">
        <f t="shared" si="11"/>
        <v>1447.2</v>
      </c>
      <c r="H147" s="42"/>
      <c r="I147" s="42"/>
      <c r="J147" s="42"/>
      <c r="K147" s="42"/>
      <c r="L147" s="42"/>
      <c r="M147" s="42"/>
      <c r="N147" s="42"/>
      <c r="O147" s="42"/>
      <c r="P147" s="42"/>
      <c r="Q147" s="42"/>
      <c r="R147" s="42"/>
      <c r="S147" s="42"/>
      <c r="T147" s="42"/>
      <c r="U147" s="42"/>
      <c r="V147" s="42"/>
      <c r="W147" s="42"/>
      <c r="X147" s="42"/>
      <c r="Y147" s="42"/>
      <c r="Z147" s="42"/>
      <c r="AA147" s="42"/>
      <c r="AB147" s="42">
        <v>2</v>
      </c>
      <c r="AC147" s="42"/>
      <c r="AD147" s="42"/>
      <c r="AE147" s="42"/>
      <c r="AF147" s="42"/>
      <c r="AG147" s="42"/>
      <c r="AH147" s="42">
        <v>1</v>
      </c>
      <c r="AI147" s="42">
        <v>2</v>
      </c>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row>
    <row r="148" spans="1:112" s="159" customFormat="1" ht="55.5" customHeight="1">
      <c r="A148" s="57" t="s">
        <v>302</v>
      </c>
      <c r="B148" s="58" t="s">
        <v>303</v>
      </c>
      <c r="C148" s="58"/>
      <c r="D148" s="59"/>
      <c r="E148" s="60"/>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c r="BR148" s="61"/>
      <c r="BS148" s="61"/>
      <c r="BT148" s="61"/>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c r="CS148" s="61"/>
      <c r="CT148" s="61"/>
      <c r="CU148" s="61"/>
      <c r="CV148" s="61"/>
      <c r="CW148" s="61"/>
      <c r="CX148" s="61"/>
      <c r="CY148" s="61"/>
      <c r="CZ148" s="61"/>
      <c r="DA148" s="61"/>
      <c r="DB148" s="61"/>
      <c r="DC148" s="61"/>
      <c r="DD148" s="61"/>
      <c r="DE148" s="61"/>
      <c r="DF148" s="61"/>
      <c r="DG148" s="61"/>
      <c r="DH148" s="61"/>
    </row>
    <row r="149" spans="1:112" s="25" customFormat="1" ht="45.2" customHeight="1">
      <c r="A149" s="62" t="s">
        <v>304</v>
      </c>
      <c r="B149" s="63" t="s">
        <v>305</v>
      </c>
      <c r="C149" s="64" t="s">
        <v>306</v>
      </c>
      <c r="D149" s="65">
        <v>50</v>
      </c>
      <c r="E149" s="66">
        <v>50</v>
      </c>
      <c r="F149" s="23">
        <f>SUM(H149:DH149)</f>
        <v>0</v>
      </c>
      <c r="G149" s="23">
        <f>F149*D149</f>
        <v>0</v>
      </c>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c r="BO149" s="23"/>
      <c r="BP149" s="23"/>
      <c r="BQ149" s="23"/>
      <c r="BR149" s="23"/>
      <c r="BS149" s="23"/>
      <c r="BT149" s="23"/>
      <c r="BU149" s="23"/>
      <c r="BV149" s="23"/>
      <c r="BW149" s="23"/>
      <c r="BX149" s="23"/>
      <c r="BY149" s="23"/>
      <c r="BZ149" s="23"/>
      <c r="CA149" s="23"/>
      <c r="CB149" s="23"/>
      <c r="CC149" s="23"/>
      <c r="CD149" s="23"/>
      <c r="CE149" s="23"/>
      <c r="CF149" s="23"/>
      <c r="CG149" s="23"/>
      <c r="CH149" s="23"/>
      <c r="CI149" s="23"/>
      <c r="CJ149" s="23"/>
      <c r="CK149" s="23"/>
      <c r="CL149" s="23"/>
      <c r="CM149" s="23"/>
      <c r="CN149" s="23"/>
      <c r="CO149" s="23"/>
      <c r="CP149" s="23"/>
      <c r="CQ149" s="23"/>
      <c r="CR149" s="23"/>
      <c r="CS149" s="23"/>
      <c r="CT149" s="23"/>
      <c r="CU149" s="23"/>
      <c r="CV149" s="23"/>
      <c r="CW149" s="23"/>
      <c r="CX149" s="23"/>
      <c r="CY149" s="23"/>
      <c r="CZ149" s="23"/>
      <c r="DA149" s="23"/>
      <c r="DB149" s="23"/>
      <c r="DC149" s="23"/>
      <c r="DD149" s="23"/>
      <c r="DE149" s="23"/>
      <c r="DF149" s="23"/>
      <c r="DG149" s="23"/>
      <c r="DH149" s="23"/>
    </row>
    <row r="150" spans="1:112" s="159" customFormat="1" ht="52.9" customHeight="1">
      <c r="A150" s="67" t="s">
        <v>307</v>
      </c>
      <c r="B150" s="68" t="s">
        <v>308</v>
      </c>
      <c r="C150" s="69"/>
      <c r="D150" s="70"/>
      <c r="E150" s="7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1"/>
      <c r="BS150" s="61"/>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c r="DE150" s="61"/>
      <c r="DF150" s="61"/>
      <c r="DG150" s="61"/>
      <c r="DH150" s="61"/>
    </row>
    <row r="151" spans="1:112" s="159" customFormat="1" ht="31.35" customHeight="1">
      <c r="A151" s="72" t="s">
        <v>309</v>
      </c>
      <c r="B151" s="73" t="s">
        <v>310</v>
      </c>
      <c r="C151" s="69"/>
      <c r="D151" s="70"/>
      <c r="E151" s="7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61"/>
      <c r="DH151" s="61"/>
    </row>
    <row r="152" spans="1:112" s="159" customFormat="1" ht="38.25" customHeight="1">
      <c r="A152" s="72"/>
      <c r="B152" s="73" t="s">
        <v>311</v>
      </c>
      <c r="C152" s="69" t="s">
        <v>312</v>
      </c>
      <c r="D152" s="70">
        <v>193.67037239999999</v>
      </c>
      <c r="E152" s="71">
        <v>193.67037239999999</v>
      </c>
      <c r="F152" s="61">
        <f>SUM(H152:DH152)</f>
        <v>0</v>
      </c>
      <c r="G152" s="61">
        <f>F152*D152</f>
        <v>0</v>
      </c>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1"/>
      <c r="BS152" s="61"/>
      <c r="BT152" s="61"/>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1"/>
      <c r="CR152" s="61"/>
      <c r="CS152" s="61"/>
      <c r="CT152" s="61"/>
      <c r="CU152" s="61"/>
      <c r="CV152" s="61"/>
      <c r="CW152" s="61"/>
      <c r="CX152" s="61"/>
      <c r="CY152" s="61"/>
      <c r="CZ152" s="61"/>
      <c r="DA152" s="61"/>
      <c r="DB152" s="61"/>
      <c r="DC152" s="61"/>
      <c r="DD152" s="61"/>
      <c r="DE152" s="61"/>
      <c r="DF152" s="61"/>
      <c r="DG152" s="61"/>
      <c r="DH152" s="61"/>
    </row>
    <row r="153" spans="1:112" s="159" customFormat="1" ht="34.35" customHeight="1">
      <c r="A153" s="72"/>
      <c r="B153" s="73" t="s">
        <v>313</v>
      </c>
      <c r="C153" s="69" t="s">
        <v>314</v>
      </c>
      <c r="D153" s="70">
        <v>77.482209199999986</v>
      </c>
      <c r="E153" s="71">
        <v>77.482209199999986</v>
      </c>
      <c r="F153" s="61">
        <f>SUM(H153:DH153)</f>
        <v>155.69100000000003</v>
      </c>
      <c r="G153" s="61">
        <f>F153*D153</f>
        <v>12063.2826325572</v>
      </c>
      <c r="H153" s="61"/>
      <c r="I153" s="61"/>
      <c r="J153" s="61"/>
      <c r="K153" s="61"/>
      <c r="L153" s="61"/>
      <c r="M153" s="61"/>
      <c r="N153" s="61"/>
      <c r="O153" s="61"/>
      <c r="P153" s="61"/>
      <c r="Q153" s="61"/>
      <c r="R153" s="61"/>
      <c r="S153" s="61"/>
      <c r="T153" s="61"/>
      <c r="U153" s="61"/>
      <c r="V153" s="61"/>
      <c r="W153" s="61">
        <v>9.7870000000000008</v>
      </c>
      <c r="X153" s="61">
        <v>6.01</v>
      </c>
      <c r="Y153" s="61">
        <v>4.18</v>
      </c>
      <c r="Z153" s="61"/>
      <c r="AA153" s="61">
        <v>6.08</v>
      </c>
      <c r="AB153" s="61">
        <v>5.98</v>
      </c>
      <c r="AC153" s="61"/>
      <c r="AD153" s="61"/>
      <c r="AE153" s="61"/>
      <c r="AF153" s="61"/>
      <c r="AG153" s="61"/>
      <c r="AH153" s="61">
        <v>12.92</v>
      </c>
      <c r="AI153" s="61">
        <v>14.24</v>
      </c>
      <c r="AJ153" s="61"/>
      <c r="AK153" s="61"/>
      <c r="AL153" s="61"/>
      <c r="AM153" s="61"/>
      <c r="AN153" s="61"/>
      <c r="AO153" s="61"/>
      <c r="AP153" s="61"/>
      <c r="AQ153" s="61"/>
      <c r="AR153" s="61"/>
      <c r="AS153" s="61"/>
      <c r="AT153" s="61"/>
      <c r="AU153" s="61"/>
      <c r="AV153" s="61">
        <v>1.5</v>
      </c>
      <c r="AW153" s="61"/>
      <c r="AX153" s="61"/>
      <c r="AY153" s="61">
        <v>6.03</v>
      </c>
      <c r="AZ153" s="61">
        <v>6.03</v>
      </c>
      <c r="BA153" s="61">
        <v>8.1359999999999992</v>
      </c>
      <c r="BB153" s="61"/>
      <c r="BC153" s="61"/>
      <c r="BD153" s="61"/>
      <c r="BE153" s="61"/>
      <c r="BF153" s="61">
        <v>7.7430000000000003</v>
      </c>
      <c r="BG153" s="61">
        <v>12.68</v>
      </c>
      <c r="BH153" s="61">
        <v>19.184000000000001</v>
      </c>
      <c r="BI153" s="61"/>
      <c r="BJ153" s="61"/>
      <c r="BK153" s="61"/>
      <c r="BL153" s="61"/>
      <c r="BM153" s="61"/>
      <c r="BN153" s="61"/>
      <c r="BO153" s="61"/>
      <c r="BP153" s="61"/>
      <c r="BQ153" s="61"/>
      <c r="BR153" s="61">
        <v>9.74</v>
      </c>
      <c r="BS153" s="61"/>
      <c r="BT153" s="61"/>
      <c r="BU153" s="61"/>
      <c r="BV153" s="61"/>
      <c r="BW153" s="61"/>
      <c r="BX153" s="61">
        <v>1.5</v>
      </c>
      <c r="BY153" s="61"/>
      <c r="BZ153" s="61"/>
      <c r="CA153" s="61"/>
      <c r="CB153" s="61"/>
      <c r="CC153" s="61">
        <v>1.5</v>
      </c>
      <c r="CD153" s="61">
        <v>1.5</v>
      </c>
      <c r="CE153" s="61"/>
      <c r="CF153" s="61"/>
      <c r="CG153" s="61">
        <v>1.5</v>
      </c>
      <c r="CH153" s="61"/>
      <c r="CI153" s="61"/>
      <c r="CJ153" s="61"/>
      <c r="CK153" s="61"/>
      <c r="CL153" s="61"/>
      <c r="CM153" s="61"/>
      <c r="CN153" s="61"/>
      <c r="CO153" s="61"/>
      <c r="CP153" s="61"/>
      <c r="CQ153" s="61"/>
      <c r="CR153" s="61"/>
      <c r="CS153" s="61">
        <v>10.461</v>
      </c>
      <c r="CT153" s="61"/>
      <c r="CU153" s="61"/>
      <c r="CV153" s="61"/>
      <c r="CW153" s="61"/>
      <c r="CX153" s="61"/>
      <c r="CY153" s="61">
        <v>8.99</v>
      </c>
      <c r="CZ153" s="61"/>
      <c r="DA153" s="61"/>
      <c r="DB153" s="61"/>
      <c r="DC153" s="61"/>
      <c r="DD153" s="61"/>
      <c r="DE153" s="61"/>
      <c r="DF153" s="61"/>
      <c r="DG153" s="61"/>
      <c r="DH153" s="61"/>
    </row>
    <row r="154" spans="1:112" s="159" customFormat="1" ht="29.45" customHeight="1">
      <c r="A154" s="72"/>
      <c r="B154" s="73" t="s">
        <v>315</v>
      </c>
      <c r="C154" s="69" t="s">
        <v>316</v>
      </c>
      <c r="D154" s="70">
        <v>11620.45</v>
      </c>
      <c r="E154" s="71">
        <v>11620.452344000001</v>
      </c>
      <c r="F154" s="61">
        <f>SUM(H154:DH154)</f>
        <v>0.95000000000000029</v>
      </c>
      <c r="G154" s="61">
        <f>F154*D154</f>
        <v>11039.427500000003</v>
      </c>
      <c r="H154" s="61"/>
      <c r="I154" s="61"/>
      <c r="J154" s="61"/>
      <c r="K154" s="61"/>
      <c r="L154" s="61"/>
      <c r="M154" s="61"/>
      <c r="N154" s="61"/>
      <c r="O154" s="61"/>
      <c r="P154" s="61"/>
      <c r="Q154" s="61"/>
      <c r="R154" s="61"/>
      <c r="S154" s="61"/>
      <c r="T154" s="61"/>
      <c r="U154" s="61"/>
      <c r="V154" s="61"/>
      <c r="W154" s="61"/>
      <c r="X154" s="61">
        <v>0.01</v>
      </c>
      <c r="Y154" s="61"/>
      <c r="Z154" s="61"/>
      <c r="AA154" s="61"/>
      <c r="AB154" s="61"/>
      <c r="AC154" s="61"/>
      <c r="AD154" s="61"/>
      <c r="AE154" s="61">
        <v>0.05</v>
      </c>
      <c r="AF154" s="61"/>
      <c r="AG154" s="61"/>
      <c r="AH154" s="61"/>
      <c r="AI154" s="61">
        <v>0.01</v>
      </c>
      <c r="AJ154" s="61"/>
      <c r="AK154" s="61"/>
      <c r="AL154" s="61"/>
      <c r="AM154" s="61">
        <v>0.01</v>
      </c>
      <c r="AN154" s="61">
        <v>0.01</v>
      </c>
      <c r="AO154" s="61"/>
      <c r="AP154" s="61"/>
      <c r="AQ154" s="61">
        <v>0.01</v>
      </c>
      <c r="AR154" s="61"/>
      <c r="AS154" s="61"/>
      <c r="AT154" s="61"/>
      <c r="AU154" s="61">
        <v>0.01</v>
      </c>
      <c r="AV154" s="61"/>
      <c r="AW154" s="61"/>
      <c r="AX154" s="61"/>
      <c r="AY154" s="61"/>
      <c r="AZ154" s="61"/>
      <c r="BA154" s="61"/>
      <c r="BB154" s="61">
        <v>0.01</v>
      </c>
      <c r="BC154" s="61">
        <v>0.02</v>
      </c>
      <c r="BD154" s="61"/>
      <c r="BE154" s="61">
        <v>0.01</v>
      </c>
      <c r="BF154" s="61">
        <v>0.01</v>
      </c>
      <c r="BG154" s="61"/>
      <c r="BH154" s="61"/>
      <c r="BI154" s="61"/>
      <c r="BJ154" s="61">
        <v>0.03</v>
      </c>
      <c r="BK154" s="61">
        <v>0.01</v>
      </c>
      <c r="BL154" s="61">
        <v>0.01</v>
      </c>
      <c r="BM154" s="61">
        <v>0.01</v>
      </c>
      <c r="BN154" s="61"/>
      <c r="BO154" s="61"/>
      <c r="BP154" s="61">
        <v>0.01</v>
      </c>
      <c r="BQ154" s="61"/>
      <c r="BR154" s="61">
        <v>0.01</v>
      </c>
      <c r="BS154" s="61"/>
      <c r="BT154" s="61"/>
      <c r="BU154" s="61"/>
      <c r="BV154" s="61"/>
      <c r="BW154" s="61"/>
      <c r="BX154" s="61">
        <v>0.01</v>
      </c>
      <c r="BY154" s="61"/>
      <c r="BZ154" s="61">
        <v>0.02</v>
      </c>
      <c r="CA154" s="61">
        <v>0.03</v>
      </c>
      <c r="CB154" s="61">
        <v>0.34</v>
      </c>
      <c r="CC154" s="61">
        <v>0.02</v>
      </c>
      <c r="CD154" s="61">
        <v>0.01</v>
      </c>
      <c r="CE154" s="61">
        <v>0.01</v>
      </c>
      <c r="CF154" s="61"/>
      <c r="CG154" s="61">
        <v>0.01</v>
      </c>
      <c r="CH154" s="61">
        <v>0.01</v>
      </c>
      <c r="CI154" s="61"/>
      <c r="CJ154" s="61">
        <v>0.01</v>
      </c>
      <c r="CK154" s="61"/>
      <c r="CL154" s="61">
        <v>0.01</v>
      </c>
      <c r="CM154" s="61">
        <v>0.01</v>
      </c>
      <c r="CN154" s="61"/>
      <c r="CO154" s="61">
        <v>0.01</v>
      </c>
      <c r="CP154" s="61"/>
      <c r="CQ154" s="61">
        <v>0.01</v>
      </c>
      <c r="CR154" s="61">
        <v>0.02</v>
      </c>
      <c r="CS154" s="61"/>
      <c r="CT154" s="61"/>
      <c r="CU154" s="61">
        <v>0.01</v>
      </c>
      <c r="CV154" s="61">
        <v>0.03</v>
      </c>
      <c r="CW154" s="61">
        <v>0.04</v>
      </c>
      <c r="CX154" s="61">
        <v>0.1</v>
      </c>
      <c r="CY154" s="61"/>
      <c r="CZ154" s="61"/>
      <c r="DA154" s="61"/>
      <c r="DB154" s="61"/>
      <c r="DC154" s="61"/>
      <c r="DD154" s="61"/>
      <c r="DE154" s="61"/>
      <c r="DF154" s="61"/>
      <c r="DG154" s="61"/>
      <c r="DH154" s="61"/>
    </row>
    <row r="155" spans="1:112" s="159" customFormat="1" ht="29.45" customHeight="1">
      <c r="A155" s="72" t="s">
        <v>317</v>
      </c>
      <c r="B155" s="73" t="s">
        <v>318</v>
      </c>
      <c r="C155" s="69"/>
      <c r="D155" s="70"/>
      <c r="E155" s="7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160"/>
      <c r="CY155" s="61"/>
      <c r="CZ155" s="61"/>
      <c r="DA155" s="61"/>
      <c r="DB155" s="61"/>
      <c r="DC155" s="61"/>
      <c r="DD155" s="61"/>
      <c r="DE155" s="61"/>
      <c r="DF155" s="61"/>
      <c r="DG155" s="61"/>
      <c r="DH155" s="61"/>
    </row>
    <row r="156" spans="1:112" s="159" customFormat="1" ht="18.600000000000001" customHeight="1">
      <c r="A156" s="72"/>
      <c r="B156" s="74" t="s">
        <v>319</v>
      </c>
      <c r="C156" s="69" t="s">
        <v>146</v>
      </c>
      <c r="D156" s="70">
        <v>26.761335600000002</v>
      </c>
      <c r="E156" s="71">
        <v>26.761335600000002</v>
      </c>
      <c r="F156" s="61">
        <f t="shared" ref="F156:F225" si="12">SUM(H156:DH156)</f>
        <v>28</v>
      </c>
      <c r="G156" s="61">
        <f t="shared" ref="G156:G229" si="13">F156*D156</f>
        <v>749.3173968000001</v>
      </c>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v>28</v>
      </c>
      <c r="CW156" s="61"/>
      <c r="CX156" s="61"/>
      <c r="CY156" s="61"/>
      <c r="CZ156" s="61"/>
      <c r="DA156" s="61"/>
      <c r="DB156" s="61"/>
      <c r="DC156" s="61"/>
      <c r="DD156" s="61"/>
      <c r="DE156" s="61"/>
      <c r="DF156" s="61"/>
      <c r="DG156" s="61"/>
      <c r="DH156" s="61"/>
    </row>
    <row r="157" spans="1:112" s="159" customFormat="1" ht="19.5" customHeight="1">
      <c r="A157" s="72"/>
      <c r="B157" s="75" t="s">
        <v>320</v>
      </c>
      <c r="C157" s="76" t="s">
        <v>321</v>
      </c>
      <c r="D157" s="70">
        <v>26.761335600000002</v>
      </c>
      <c r="E157" s="71">
        <v>26.761335600000002</v>
      </c>
      <c r="F157" s="61">
        <f t="shared" si="12"/>
        <v>21</v>
      </c>
      <c r="G157" s="61">
        <f t="shared" si="13"/>
        <v>561.98804760000007</v>
      </c>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v>5</v>
      </c>
      <c r="CC157" s="61"/>
      <c r="CD157" s="61"/>
      <c r="CE157" s="61"/>
      <c r="CF157" s="61"/>
      <c r="CG157" s="61"/>
      <c r="CH157" s="61"/>
      <c r="CI157" s="61"/>
      <c r="CJ157" s="61"/>
      <c r="CK157" s="61"/>
      <c r="CL157" s="61"/>
      <c r="CM157" s="61"/>
      <c r="CN157" s="61"/>
      <c r="CO157" s="61"/>
      <c r="CP157" s="61"/>
      <c r="CQ157" s="61"/>
      <c r="CR157" s="61">
        <v>2</v>
      </c>
      <c r="CS157" s="61"/>
      <c r="CT157" s="61"/>
      <c r="CU157" s="61">
        <v>8</v>
      </c>
      <c r="CV157" s="61">
        <v>6</v>
      </c>
      <c r="CW157" s="61"/>
      <c r="CX157" s="61"/>
      <c r="CY157" s="61"/>
      <c r="CZ157" s="61"/>
      <c r="DA157" s="61"/>
      <c r="DB157" s="61"/>
      <c r="DC157" s="61"/>
      <c r="DD157" s="61"/>
      <c r="DE157" s="61"/>
      <c r="DF157" s="61"/>
      <c r="DG157" s="61"/>
      <c r="DH157" s="61"/>
    </row>
    <row r="158" spans="1:112" s="159" customFormat="1" ht="17.649999999999999" customHeight="1">
      <c r="A158" s="72"/>
      <c r="B158" s="75" t="s">
        <v>322</v>
      </c>
      <c r="C158" s="69" t="s">
        <v>146</v>
      </c>
      <c r="D158" s="70">
        <v>26.761335600000002</v>
      </c>
      <c r="E158" s="71">
        <v>26.761335600000002</v>
      </c>
      <c r="F158" s="61">
        <f t="shared" si="12"/>
        <v>0</v>
      </c>
      <c r="G158" s="61">
        <f t="shared" si="13"/>
        <v>0</v>
      </c>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61"/>
    </row>
    <row r="159" spans="1:112" s="159" customFormat="1" ht="16.7" customHeight="1">
      <c r="A159" s="72"/>
      <c r="B159" s="74" t="s">
        <v>323</v>
      </c>
      <c r="C159" s="69" t="s">
        <v>324</v>
      </c>
      <c r="D159" s="70">
        <v>3259.46</v>
      </c>
      <c r="E159" s="71">
        <v>3259.46</v>
      </c>
      <c r="F159" s="61">
        <f t="shared" si="12"/>
        <v>0</v>
      </c>
      <c r="G159" s="61">
        <f t="shared" si="13"/>
        <v>0</v>
      </c>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row>
    <row r="160" spans="1:112" s="159" customFormat="1" ht="15.75" customHeight="1">
      <c r="A160" s="72"/>
      <c r="B160" s="74" t="s">
        <v>325</v>
      </c>
      <c r="C160" s="69" t="s">
        <v>324</v>
      </c>
      <c r="D160" s="70">
        <v>4879.5200000000004</v>
      </c>
      <c r="E160" s="71">
        <v>4879.5200000000004</v>
      </c>
      <c r="F160" s="61">
        <f t="shared" si="12"/>
        <v>0</v>
      </c>
      <c r="G160" s="61">
        <f t="shared" si="13"/>
        <v>0</v>
      </c>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c r="DE160" s="61"/>
      <c r="DF160" s="61"/>
      <c r="DG160" s="61"/>
      <c r="DH160" s="61"/>
    </row>
    <row r="161" spans="1:112" s="159" customFormat="1" ht="13.7" customHeight="1">
      <c r="A161" s="72"/>
      <c r="B161" s="74" t="s">
        <v>326</v>
      </c>
      <c r="C161" s="69" t="s">
        <v>324</v>
      </c>
      <c r="D161" s="70">
        <v>4879.5200000000004</v>
      </c>
      <c r="E161" s="71">
        <v>4879.5200000000004</v>
      </c>
      <c r="F161" s="61">
        <f t="shared" si="12"/>
        <v>0</v>
      </c>
      <c r="G161" s="61">
        <f t="shared" si="13"/>
        <v>0</v>
      </c>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61"/>
      <c r="DH161" s="61"/>
    </row>
    <row r="162" spans="1:112" s="159" customFormat="1" ht="13.7" customHeight="1">
      <c r="A162" s="72"/>
      <c r="B162" s="74" t="s">
        <v>327</v>
      </c>
      <c r="C162" s="69" t="s">
        <v>151</v>
      </c>
      <c r="D162" s="70">
        <v>2963.47</v>
      </c>
      <c r="E162" s="71">
        <v>2963.47</v>
      </c>
      <c r="F162" s="61">
        <f t="shared" si="12"/>
        <v>0</v>
      </c>
      <c r="G162" s="61">
        <f t="shared" si="13"/>
        <v>0</v>
      </c>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c r="DH162" s="61"/>
    </row>
    <row r="163" spans="1:112" s="159" customFormat="1" ht="14.65" customHeight="1">
      <c r="A163" s="72"/>
      <c r="B163" s="74" t="s">
        <v>328</v>
      </c>
      <c r="C163" s="69" t="s">
        <v>151</v>
      </c>
      <c r="D163" s="70">
        <v>4576.49</v>
      </c>
      <c r="E163" s="71">
        <v>4576.49</v>
      </c>
      <c r="F163" s="61">
        <f t="shared" si="12"/>
        <v>4</v>
      </c>
      <c r="G163" s="61">
        <f t="shared" si="13"/>
        <v>18305.96</v>
      </c>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v>1</v>
      </c>
      <c r="BY163" s="61"/>
      <c r="BZ163" s="61"/>
      <c r="CA163" s="61"/>
      <c r="CB163" s="61">
        <v>1</v>
      </c>
      <c r="CC163" s="61"/>
      <c r="CD163" s="61"/>
      <c r="CE163" s="61"/>
      <c r="CF163" s="61"/>
      <c r="CG163" s="61"/>
      <c r="CH163" s="61"/>
      <c r="CI163" s="61"/>
      <c r="CJ163" s="61"/>
      <c r="CK163" s="61"/>
      <c r="CL163" s="61"/>
      <c r="CM163" s="61"/>
      <c r="CN163" s="61"/>
      <c r="CO163" s="61"/>
      <c r="CP163" s="61"/>
      <c r="CQ163" s="61"/>
      <c r="CR163" s="61"/>
      <c r="CS163" s="61"/>
      <c r="CT163" s="61"/>
      <c r="CU163" s="61"/>
      <c r="CV163" s="61">
        <v>2</v>
      </c>
      <c r="CW163" s="61"/>
      <c r="CX163" s="61"/>
      <c r="CY163" s="61"/>
      <c r="CZ163" s="61"/>
      <c r="DA163" s="61"/>
      <c r="DB163" s="61"/>
      <c r="DC163" s="61"/>
      <c r="DD163" s="61"/>
      <c r="DE163" s="61"/>
      <c r="DF163" s="61"/>
      <c r="DG163" s="61"/>
      <c r="DH163" s="61"/>
    </row>
    <row r="164" spans="1:112" s="159" customFormat="1" ht="14.65" customHeight="1">
      <c r="A164" s="72"/>
      <c r="B164" s="74" t="s">
        <v>329</v>
      </c>
      <c r="C164" s="69" t="s">
        <v>151</v>
      </c>
      <c r="D164" s="70">
        <v>5426.49</v>
      </c>
      <c r="E164" s="71">
        <v>5426.49</v>
      </c>
      <c r="F164" s="61">
        <f t="shared" si="12"/>
        <v>0</v>
      </c>
      <c r="G164" s="61">
        <f t="shared" si="13"/>
        <v>0</v>
      </c>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61"/>
      <c r="DH164" s="61"/>
    </row>
    <row r="165" spans="1:112" s="159" customFormat="1" ht="16.7" customHeight="1">
      <c r="A165" s="72"/>
      <c r="B165" s="75" t="s">
        <v>330</v>
      </c>
      <c r="C165" s="69" t="s">
        <v>151</v>
      </c>
      <c r="D165" s="70">
        <v>810.03</v>
      </c>
      <c r="E165" s="71">
        <v>810.03</v>
      </c>
      <c r="F165" s="61">
        <f t="shared" si="12"/>
        <v>1</v>
      </c>
      <c r="G165" s="61">
        <f t="shared" si="13"/>
        <v>810.03</v>
      </c>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61"/>
      <c r="BU165" s="61"/>
      <c r="BV165" s="61"/>
      <c r="BW165" s="61"/>
      <c r="BX165" s="61">
        <v>1</v>
      </c>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61"/>
      <c r="DH165" s="61"/>
    </row>
    <row r="166" spans="1:112" s="159" customFormat="1" ht="13.7" customHeight="1">
      <c r="A166" s="72"/>
      <c r="B166" s="74" t="s">
        <v>331</v>
      </c>
      <c r="C166" s="69" t="s">
        <v>151</v>
      </c>
      <c r="D166" s="70">
        <v>853.52</v>
      </c>
      <c r="E166" s="71">
        <v>853.52</v>
      </c>
      <c r="F166" s="61">
        <f t="shared" si="12"/>
        <v>0</v>
      </c>
      <c r="G166" s="61">
        <f t="shared" si="13"/>
        <v>0</v>
      </c>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61"/>
    </row>
    <row r="167" spans="1:112" s="159" customFormat="1" ht="16.7" customHeight="1">
      <c r="A167" s="72"/>
      <c r="B167" s="74" t="s">
        <v>332</v>
      </c>
      <c r="C167" s="69" t="s">
        <v>151</v>
      </c>
      <c r="D167" s="70">
        <v>1502.02</v>
      </c>
      <c r="E167" s="71">
        <v>1502.02</v>
      </c>
      <c r="F167" s="61">
        <f t="shared" si="12"/>
        <v>0</v>
      </c>
      <c r="G167" s="61">
        <f t="shared" si="13"/>
        <v>0</v>
      </c>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61"/>
    </row>
    <row r="168" spans="1:112" s="159" customFormat="1" ht="16.7" customHeight="1">
      <c r="A168" s="72"/>
      <c r="B168" s="74" t="s">
        <v>333</v>
      </c>
      <c r="C168" s="69" t="s">
        <v>151</v>
      </c>
      <c r="D168" s="70">
        <v>1633.46</v>
      </c>
      <c r="E168" s="71">
        <v>1633.46</v>
      </c>
      <c r="F168" s="61">
        <f t="shared" si="12"/>
        <v>0</v>
      </c>
      <c r="G168" s="61">
        <f t="shared" si="13"/>
        <v>0</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61"/>
    </row>
    <row r="169" spans="1:112" s="159" customFormat="1" ht="14.65" customHeight="1">
      <c r="A169" s="72"/>
      <c r="B169" s="75" t="s">
        <v>334</v>
      </c>
      <c r="C169" s="69" t="s">
        <v>151</v>
      </c>
      <c r="D169" s="70">
        <v>361.19</v>
      </c>
      <c r="E169" s="71">
        <v>361.19</v>
      </c>
      <c r="F169" s="61">
        <f t="shared" si="12"/>
        <v>7</v>
      </c>
      <c r="G169" s="61">
        <f t="shared" si="13"/>
        <v>2528.33</v>
      </c>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c r="BU169" s="61"/>
      <c r="BV169" s="61"/>
      <c r="BW169" s="61"/>
      <c r="BX169" s="61"/>
      <c r="BY169" s="61"/>
      <c r="BZ169" s="61"/>
      <c r="CA169" s="61"/>
      <c r="CB169" s="61"/>
      <c r="CC169" s="61"/>
      <c r="CD169" s="61"/>
      <c r="CE169" s="61">
        <v>1</v>
      </c>
      <c r="CF169" s="61"/>
      <c r="CG169" s="61"/>
      <c r="CH169" s="61"/>
      <c r="CI169" s="61">
        <v>2</v>
      </c>
      <c r="CJ169" s="61"/>
      <c r="CK169" s="61">
        <v>1</v>
      </c>
      <c r="CL169" s="61"/>
      <c r="CM169" s="61"/>
      <c r="CN169" s="61"/>
      <c r="CO169" s="61"/>
      <c r="CP169" s="61"/>
      <c r="CQ169" s="61"/>
      <c r="CR169" s="61">
        <v>1</v>
      </c>
      <c r="CS169" s="61"/>
      <c r="CT169" s="61"/>
      <c r="CU169" s="61"/>
      <c r="CV169" s="61"/>
      <c r="CW169" s="61"/>
      <c r="CX169" s="61">
        <v>2</v>
      </c>
      <c r="CY169" s="61"/>
      <c r="CZ169" s="61"/>
      <c r="DA169" s="61"/>
      <c r="DB169" s="61"/>
      <c r="DC169" s="61"/>
      <c r="DD169" s="61"/>
      <c r="DE169" s="61"/>
      <c r="DF169" s="61"/>
      <c r="DG169" s="61"/>
      <c r="DH169" s="61"/>
    </row>
    <row r="170" spans="1:112" s="159" customFormat="1" ht="14.65" customHeight="1">
      <c r="A170" s="72"/>
      <c r="B170" s="75" t="s">
        <v>335</v>
      </c>
      <c r="C170" s="69" t="s">
        <v>151</v>
      </c>
      <c r="D170" s="70">
        <v>474.48</v>
      </c>
      <c r="E170" s="71">
        <v>474.48</v>
      </c>
      <c r="F170" s="61">
        <f t="shared" si="12"/>
        <v>0</v>
      </c>
      <c r="G170" s="61">
        <f t="shared" si="13"/>
        <v>0</v>
      </c>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c r="DH170" s="61"/>
    </row>
    <row r="171" spans="1:112" s="159" customFormat="1" ht="15.75" customHeight="1">
      <c r="A171" s="72"/>
      <c r="B171" s="75" t="s">
        <v>336</v>
      </c>
      <c r="C171" s="69" t="s">
        <v>151</v>
      </c>
      <c r="D171" s="70">
        <v>648.48</v>
      </c>
      <c r="E171" s="71">
        <v>648.48</v>
      </c>
      <c r="F171" s="61">
        <f t="shared" si="12"/>
        <v>0</v>
      </c>
      <c r="G171" s="61">
        <f t="shared" si="13"/>
        <v>0</v>
      </c>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61"/>
    </row>
    <row r="172" spans="1:112" s="159" customFormat="1" ht="14.65" customHeight="1">
      <c r="A172" s="72"/>
      <c r="B172" s="75" t="s">
        <v>337</v>
      </c>
      <c r="C172" s="69" t="s">
        <v>151</v>
      </c>
      <c r="D172" s="70">
        <v>934.72</v>
      </c>
      <c r="E172" s="71">
        <v>934.72</v>
      </c>
      <c r="F172" s="61">
        <f t="shared" si="12"/>
        <v>0</v>
      </c>
      <c r="G172" s="61">
        <f t="shared" si="13"/>
        <v>0</v>
      </c>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61"/>
      <c r="DH172" s="61"/>
    </row>
    <row r="173" spans="1:112" s="159" customFormat="1" ht="15.75" customHeight="1">
      <c r="A173" s="72"/>
      <c r="B173" s="75" t="s">
        <v>338</v>
      </c>
      <c r="C173" s="69" t="s">
        <v>151</v>
      </c>
      <c r="D173" s="70">
        <v>37.659445999999996</v>
      </c>
      <c r="E173" s="71">
        <v>37.659445999999996</v>
      </c>
      <c r="F173" s="61">
        <f t="shared" si="12"/>
        <v>4</v>
      </c>
      <c r="G173" s="61">
        <f t="shared" si="13"/>
        <v>150.63778399999998</v>
      </c>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c r="BU173" s="61"/>
      <c r="BV173" s="61"/>
      <c r="BW173" s="61">
        <v>3</v>
      </c>
      <c r="BX173" s="61"/>
      <c r="BY173" s="61"/>
      <c r="BZ173" s="61"/>
      <c r="CA173" s="61"/>
      <c r="CB173" s="61"/>
      <c r="CC173" s="61"/>
      <c r="CD173" s="61"/>
      <c r="CE173" s="61"/>
      <c r="CF173" s="61"/>
      <c r="CG173" s="61"/>
      <c r="CH173" s="61"/>
      <c r="CI173" s="61"/>
      <c r="CJ173" s="61"/>
      <c r="CK173" s="61"/>
      <c r="CL173" s="61"/>
      <c r="CM173" s="61"/>
      <c r="CN173" s="61"/>
      <c r="CO173" s="61"/>
      <c r="CP173" s="61"/>
      <c r="CQ173" s="61"/>
      <c r="CR173" s="61"/>
      <c r="CS173" s="61">
        <v>1</v>
      </c>
      <c r="CT173" s="61"/>
      <c r="CU173" s="61"/>
      <c r="CV173" s="61"/>
      <c r="CW173" s="61"/>
      <c r="CX173" s="61"/>
      <c r="CY173" s="61"/>
      <c r="CZ173" s="61"/>
      <c r="DA173" s="61"/>
      <c r="DB173" s="61"/>
      <c r="DC173" s="61"/>
      <c r="DD173" s="61"/>
      <c r="DE173" s="61"/>
      <c r="DF173" s="61"/>
      <c r="DG173" s="61"/>
      <c r="DH173" s="61"/>
    </row>
    <row r="174" spans="1:112" s="159" customFormat="1" ht="16.7" customHeight="1">
      <c r="A174" s="72"/>
      <c r="B174" s="75" t="s">
        <v>339</v>
      </c>
      <c r="C174" s="69" t="s">
        <v>151</v>
      </c>
      <c r="D174" s="70">
        <v>53.805028400000005</v>
      </c>
      <c r="E174" s="71">
        <v>53.805028400000005</v>
      </c>
      <c r="F174" s="61">
        <f t="shared" si="12"/>
        <v>1</v>
      </c>
      <c r="G174" s="61">
        <f t="shared" si="13"/>
        <v>53.805028400000005</v>
      </c>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c r="BQ174" s="61"/>
      <c r="BR174" s="61"/>
      <c r="BS174" s="61"/>
      <c r="BT174" s="61"/>
      <c r="BU174" s="61"/>
      <c r="BV174" s="61"/>
      <c r="BW174" s="61">
        <v>1</v>
      </c>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61"/>
      <c r="CW174" s="61"/>
      <c r="CX174" s="61"/>
      <c r="CY174" s="61"/>
      <c r="CZ174" s="61"/>
      <c r="DA174" s="61"/>
      <c r="DB174" s="61"/>
      <c r="DC174" s="61"/>
      <c r="DD174" s="61"/>
      <c r="DE174" s="61"/>
      <c r="DF174" s="61"/>
      <c r="DG174" s="61"/>
      <c r="DH174" s="61"/>
    </row>
    <row r="175" spans="1:112" s="159" customFormat="1" ht="16.7" customHeight="1">
      <c r="A175" s="72"/>
      <c r="B175" s="75" t="s">
        <v>340</v>
      </c>
      <c r="C175" s="69" t="s">
        <v>151</v>
      </c>
      <c r="D175" s="70">
        <v>53.805028400000005</v>
      </c>
      <c r="E175" s="71">
        <v>53.805028400000005</v>
      </c>
      <c r="F175" s="61">
        <f t="shared" si="12"/>
        <v>0</v>
      </c>
      <c r="G175" s="61">
        <f t="shared" si="13"/>
        <v>0</v>
      </c>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1"/>
      <c r="BR175" s="61"/>
      <c r="BS175" s="61"/>
      <c r="BT175" s="61"/>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1"/>
      <c r="CS175" s="61"/>
      <c r="CT175" s="61"/>
      <c r="CU175" s="61"/>
      <c r="CV175" s="61"/>
      <c r="CW175" s="61"/>
      <c r="CX175" s="61"/>
      <c r="CY175" s="61"/>
      <c r="CZ175" s="61"/>
      <c r="DA175" s="61"/>
      <c r="DB175" s="61"/>
      <c r="DC175" s="61"/>
      <c r="DD175" s="61"/>
      <c r="DE175" s="61"/>
      <c r="DF175" s="61"/>
      <c r="DG175" s="61"/>
      <c r="DH175" s="61"/>
    </row>
    <row r="176" spans="1:112" s="159" customFormat="1" ht="16.7" customHeight="1">
      <c r="A176" s="72"/>
      <c r="B176" s="75" t="s">
        <v>341</v>
      </c>
      <c r="C176" s="69" t="s">
        <v>151</v>
      </c>
      <c r="D176" s="70">
        <v>270.56</v>
      </c>
      <c r="E176" s="71">
        <v>270.56</v>
      </c>
      <c r="F176" s="61">
        <f t="shared" si="12"/>
        <v>64</v>
      </c>
      <c r="G176" s="61">
        <f t="shared" si="13"/>
        <v>17315.84</v>
      </c>
      <c r="H176" s="61"/>
      <c r="I176" s="61"/>
      <c r="J176" s="61"/>
      <c r="K176" s="61"/>
      <c r="L176" s="61"/>
      <c r="M176" s="61"/>
      <c r="N176" s="61"/>
      <c r="O176" s="61">
        <v>1</v>
      </c>
      <c r="P176" s="61">
        <v>1</v>
      </c>
      <c r="Q176" s="61"/>
      <c r="R176" s="61"/>
      <c r="S176" s="61"/>
      <c r="T176" s="61"/>
      <c r="U176" s="61"/>
      <c r="V176" s="61">
        <v>5</v>
      </c>
      <c r="W176" s="61">
        <v>2</v>
      </c>
      <c r="X176" s="61"/>
      <c r="Y176" s="61"/>
      <c r="Z176" s="61"/>
      <c r="AA176" s="61"/>
      <c r="AB176" s="61"/>
      <c r="AC176" s="61"/>
      <c r="AD176" s="61"/>
      <c r="AE176" s="61"/>
      <c r="AF176" s="61"/>
      <c r="AG176" s="61"/>
      <c r="AH176" s="61"/>
      <c r="AI176" s="61">
        <v>2</v>
      </c>
      <c r="AJ176" s="61"/>
      <c r="AK176" s="61">
        <v>1</v>
      </c>
      <c r="AL176" s="61">
        <v>1</v>
      </c>
      <c r="AM176" s="61">
        <v>1</v>
      </c>
      <c r="AN176" s="61"/>
      <c r="AO176" s="61"/>
      <c r="AP176" s="61"/>
      <c r="AQ176" s="61"/>
      <c r="AR176" s="61"/>
      <c r="AS176" s="61"/>
      <c r="AT176" s="61"/>
      <c r="AU176" s="61"/>
      <c r="AV176" s="61"/>
      <c r="AW176" s="61"/>
      <c r="AX176" s="61"/>
      <c r="AY176" s="61"/>
      <c r="AZ176" s="61"/>
      <c r="BA176" s="61"/>
      <c r="BB176" s="61"/>
      <c r="BC176" s="61"/>
      <c r="BD176" s="61"/>
      <c r="BE176" s="61"/>
      <c r="BF176" s="61"/>
      <c r="BG176" s="61"/>
      <c r="BH176" s="61">
        <v>1</v>
      </c>
      <c r="BI176" s="61"/>
      <c r="BJ176" s="61">
        <v>1</v>
      </c>
      <c r="BK176" s="61">
        <v>1</v>
      </c>
      <c r="BL176" s="61">
        <v>2</v>
      </c>
      <c r="BM176" s="61"/>
      <c r="BN176" s="61"/>
      <c r="BO176" s="61"/>
      <c r="BP176" s="61"/>
      <c r="BQ176" s="61"/>
      <c r="BR176" s="61">
        <v>1</v>
      </c>
      <c r="BS176" s="61"/>
      <c r="BT176" s="61"/>
      <c r="BU176" s="61">
        <v>1</v>
      </c>
      <c r="BV176" s="61">
        <v>1</v>
      </c>
      <c r="BW176" s="61">
        <v>3</v>
      </c>
      <c r="BX176" s="61"/>
      <c r="BY176" s="61"/>
      <c r="BZ176" s="61">
        <v>4</v>
      </c>
      <c r="CA176" s="61"/>
      <c r="CB176" s="61"/>
      <c r="CC176" s="61">
        <v>2</v>
      </c>
      <c r="CD176" s="61">
        <v>1</v>
      </c>
      <c r="CE176" s="61"/>
      <c r="CF176" s="61"/>
      <c r="CG176" s="61"/>
      <c r="CH176" s="61"/>
      <c r="CI176" s="61"/>
      <c r="CJ176" s="61"/>
      <c r="CK176" s="61"/>
      <c r="CL176" s="61"/>
      <c r="CM176" s="61"/>
      <c r="CN176" s="61"/>
      <c r="CO176" s="61"/>
      <c r="CP176" s="61"/>
      <c r="CQ176" s="61"/>
      <c r="CR176" s="61"/>
      <c r="CS176" s="61">
        <v>1</v>
      </c>
      <c r="CT176" s="61">
        <v>2</v>
      </c>
      <c r="CU176" s="61"/>
      <c r="CV176" s="61">
        <v>1</v>
      </c>
      <c r="CW176" s="61">
        <v>4</v>
      </c>
      <c r="CX176" s="61">
        <v>24</v>
      </c>
      <c r="CY176" s="61"/>
      <c r="CZ176" s="61"/>
      <c r="DA176" s="61"/>
      <c r="DB176" s="61"/>
      <c r="DC176" s="61"/>
      <c r="DD176" s="61"/>
      <c r="DE176" s="61"/>
      <c r="DF176" s="61"/>
      <c r="DG176" s="61"/>
      <c r="DH176" s="61"/>
    </row>
    <row r="177" spans="1:112" s="159" customFormat="1" ht="16.7" customHeight="1">
      <c r="A177" s="72"/>
      <c r="B177" s="75" t="s">
        <v>342</v>
      </c>
      <c r="C177" s="69" t="s">
        <v>151</v>
      </c>
      <c r="D177" s="70">
        <v>398.06</v>
      </c>
      <c r="E177" s="71">
        <v>398.06</v>
      </c>
      <c r="F177" s="61">
        <f t="shared" si="12"/>
        <v>17</v>
      </c>
      <c r="G177" s="61">
        <f t="shared" si="13"/>
        <v>6767.02</v>
      </c>
      <c r="H177" s="61"/>
      <c r="I177" s="61"/>
      <c r="J177" s="61"/>
      <c r="K177" s="61"/>
      <c r="L177" s="61"/>
      <c r="M177" s="61"/>
      <c r="N177" s="61"/>
      <c r="O177" s="61">
        <v>1</v>
      </c>
      <c r="P177" s="61">
        <v>1</v>
      </c>
      <c r="Q177" s="61"/>
      <c r="R177" s="61"/>
      <c r="S177" s="61"/>
      <c r="T177" s="61"/>
      <c r="U177" s="61"/>
      <c r="V177" s="61">
        <v>5</v>
      </c>
      <c r="W177" s="61"/>
      <c r="X177" s="61"/>
      <c r="Y177" s="61"/>
      <c r="Z177" s="61"/>
      <c r="AA177" s="61">
        <v>3</v>
      </c>
      <c r="AB177" s="61"/>
      <c r="AC177" s="61"/>
      <c r="AD177" s="61"/>
      <c r="AE177" s="61"/>
      <c r="AF177" s="61"/>
      <c r="AG177" s="61"/>
      <c r="AH177" s="61"/>
      <c r="AI177" s="61"/>
      <c r="AJ177" s="61"/>
      <c r="AK177" s="61"/>
      <c r="AL177" s="61"/>
      <c r="AM177" s="61">
        <v>1</v>
      </c>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c r="BN177" s="61"/>
      <c r="BO177" s="61"/>
      <c r="BP177" s="61"/>
      <c r="BQ177" s="61"/>
      <c r="BR177" s="61"/>
      <c r="BS177" s="61"/>
      <c r="BT177" s="61"/>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61"/>
      <c r="CQ177" s="61"/>
      <c r="CR177" s="61"/>
      <c r="CS177" s="61"/>
      <c r="CT177" s="61"/>
      <c r="CU177" s="61"/>
      <c r="CV177" s="61"/>
      <c r="CW177" s="61"/>
      <c r="CX177" s="61">
        <v>6</v>
      </c>
      <c r="CY177" s="61"/>
      <c r="CZ177" s="61"/>
      <c r="DA177" s="61"/>
      <c r="DB177" s="61"/>
      <c r="DC177" s="61"/>
      <c r="DD177" s="61"/>
      <c r="DE177" s="61"/>
      <c r="DF177" s="61"/>
      <c r="DG177" s="61"/>
      <c r="DH177" s="61"/>
    </row>
    <row r="178" spans="1:112" s="159" customFormat="1" ht="15.75" customHeight="1">
      <c r="A178" s="72"/>
      <c r="B178" s="75" t="s">
        <v>343</v>
      </c>
      <c r="C178" s="69" t="s">
        <v>151</v>
      </c>
      <c r="D178" s="70">
        <v>554.05999999999995</v>
      </c>
      <c r="E178" s="71">
        <v>554.05999999999995</v>
      </c>
      <c r="F178" s="61">
        <f t="shared" si="12"/>
        <v>19</v>
      </c>
      <c r="G178" s="61">
        <f t="shared" si="13"/>
        <v>10527.14</v>
      </c>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c r="BN178" s="61"/>
      <c r="BO178" s="61"/>
      <c r="BP178" s="61"/>
      <c r="BQ178" s="61"/>
      <c r="BR178" s="61"/>
      <c r="BS178" s="61"/>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c r="CT178" s="61"/>
      <c r="CU178" s="61"/>
      <c r="CV178" s="61"/>
      <c r="CW178" s="61"/>
      <c r="CX178" s="61">
        <v>19</v>
      </c>
      <c r="CY178" s="61"/>
      <c r="CZ178" s="61"/>
      <c r="DA178" s="61"/>
      <c r="DB178" s="61"/>
      <c r="DC178" s="61"/>
      <c r="DD178" s="61"/>
      <c r="DE178" s="61"/>
      <c r="DF178" s="61"/>
      <c r="DG178" s="61"/>
      <c r="DH178" s="61"/>
    </row>
    <row r="179" spans="1:112" s="159" customFormat="1" ht="16.7" customHeight="1">
      <c r="A179" s="72"/>
      <c r="B179" s="75" t="s">
        <v>344</v>
      </c>
      <c r="C179" s="69" t="s">
        <v>151</v>
      </c>
      <c r="D179" s="70">
        <v>938.06</v>
      </c>
      <c r="E179" s="71">
        <v>938.06</v>
      </c>
      <c r="F179" s="61">
        <f t="shared" si="12"/>
        <v>0</v>
      </c>
      <c r="G179" s="61">
        <f t="shared" si="13"/>
        <v>0</v>
      </c>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61"/>
    </row>
    <row r="180" spans="1:112" s="159" customFormat="1" ht="14.65" customHeight="1">
      <c r="A180" s="72"/>
      <c r="B180" s="75" t="s">
        <v>345</v>
      </c>
      <c r="C180" s="69" t="s">
        <v>151</v>
      </c>
      <c r="D180" s="70">
        <v>60.720936399999999</v>
      </c>
      <c r="E180" s="71">
        <v>60.720936399999999</v>
      </c>
      <c r="F180" s="61">
        <f t="shared" si="12"/>
        <v>9</v>
      </c>
      <c r="G180" s="61">
        <f t="shared" si="13"/>
        <v>546.48842760000002</v>
      </c>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v>3</v>
      </c>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v>2</v>
      </c>
      <c r="BT180" s="61"/>
      <c r="BU180" s="61"/>
      <c r="BV180" s="61"/>
      <c r="BW180" s="61"/>
      <c r="BX180" s="61"/>
      <c r="BY180" s="61"/>
      <c r="BZ180" s="61"/>
      <c r="CA180" s="61"/>
      <c r="CB180" s="61">
        <v>1</v>
      </c>
      <c r="CC180" s="61"/>
      <c r="CD180" s="61"/>
      <c r="CE180" s="61">
        <v>2</v>
      </c>
      <c r="CF180" s="61"/>
      <c r="CG180" s="61"/>
      <c r="CH180" s="61"/>
      <c r="CI180" s="61"/>
      <c r="CJ180" s="61">
        <v>1</v>
      </c>
      <c r="CK180" s="61"/>
      <c r="CL180" s="61"/>
      <c r="CM180" s="61"/>
      <c r="CN180" s="61"/>
      <c r="CO180" s="61"/>
      <c r="CP180" s="61"/>
      <c r="CQ180" s="61"/>
      <c r="CR180" s="61"/>
      <c r="CS180" s="61"/>
      <c r="CT180" s="61"/>
      <c r="CU180" s="61"/>
      <c r="CV180" s="61"/>
      <c r="CW180" s="61"/>
      <c r="CX180" s="61"/>
      <c r="CY180" s="61"/>
      <c r="CZ180" s="61"/>
      <c r="DA180" s="61"/>
      <c r="DB180" s="61"/>
      <c r="DC180" s="61"/>
      <c r="DD180" s="61"/>
      <c r="DE180" s="61"/>
      <c r="DF180" s="61"/>
      <c r="DG180" s="61"/>
      <c r="DH180" s="61"/>
    </row>
    <row r="181" spans="1:112" s="159" customFormat="1" ht="18.600000000000001" customHeight="1">
      <c r="A181" s="72"/>
      <c r="B181" s="75" t="s">
        <v>346</v>
      </c>
      <c r="C181" s="69" t="s">
        <v>151</v>
      </c>
      <c r="D181" s="70">
        <v>91.347263999999996</v>
      </c>
      <c r="E181" s="71">
        <v>91.347263999999996</v>
      </c>
      <c r="F181" s="61">
        <f t="shared" si="12"/>
        <v>0</v>
      </c>
      <c r="G181" s="61">
        <f t="shared" si="13"/>
        <v>0</v>
      </c>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61"/>
    </row>
    <row r="182" spans="1:112" s="159" customFormat="1" ht="16.7" customHeight="1">
      <c r="A182" s="72"/>
      <c r="B182" s="75" t="s">
        <v>347</v>
      </c>
      <c r="C182" s="69" t="s">
        <v>151</v>
      </c>
      <c r="D182" s="70">
        <v>92.467264000000014</v>
      </c>
      <c r="E182" s="71">
        <v>92.467264000000014</v>
      </c>
      <c r="F182" s="61">
        <f t="shared" si="12"/>
        <v>0</v>
      </c>
      <c r="G182" s="61">
        <f t="shared" si="13"/>
        <v>0</v>
      </c>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61"/>
      <c r="DH182" s="61"/>
    </row>
    <row r="183" spans="1:112" s="159" customFormat="1" ht="26.85" customHeight="1">
      <c r="A183" s="72"/>
      <c r="B183" s="74" t="s">
        <v>348</v>
      </c>
      <c r="C183" s="69" t="s">
        <v>151</v>
      </c>
      <c r="D183" s="70">
        <v>91.29</v>
      </c>
      <c r="E183" s="71">
        <v>91.29</v>
      </c>
      <c r="F183" s="61">
        <f t="shared" si="12"/>
        <v>0</v>
      </c>
      <c r="G183" s="61">
        <f t="shared" si="13"/>
        <v>0</v>
      </c>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c r="DE183" s="61"/>
      <c r="DF183" s="61"/>
      <c r="DG183" s="61"/>
      <c r="DH183" s="61"/>
    </row>
    <row r="184" spans="1:112" s="159" customFormat="1" ht="14.65" customHeight="1">
      <c r="A184" s="72"/>
      <c r="B184" s="75" t="s">
        <v>613</v>
      </c>
      <c r="C184" s="69" t="s">
        <v>151</v>
      </c>
      <c r="D184" s="70">
        <v>324.92</v>
      </c>
      <c r="E184" s="71">
        <v>324.92</v>
      </c>
      <c r="F184" s="61">
        <f t="shared" si="12"/>
        <v>206</v>
      </c>
      <c r="G184" s="61">
        <f t="shared" si="13"/>
        <v>66933.52</v>
      </c>
      <c r="H184" s="61"/>
      <c r="I184" s="61"/>
      <c r="J184" s="61"/>
      <c r="K184" s="61"/>
      <c r="L184" s="61">
        <v>3</v>
      </c>
      <c r="M184" s="61">
        <v>3</v>
      </c>
      <c r="N184" s="61"/>
      <c r="O184" s="61"/>
      <c r="P184" s="61"/>
      <c r="Q184" s="61">
        <v>10</v>
      </c>
      <c r="R184" s="61">
        <v>2</v>
      </c>
      <c r="S184" s="61"/>
      <c r="T184" s="61">
        <v>4</v>
      </c>
      <c r="U184" s="61"/>
      <c r="V184" s="61">
        <v>15</v>
      </c>
      <c r="W184" s="61"/>
      <c r="X184" s="61"/>
      <c r="Y184" s="61"/>
      <c r="Z184" s="61"/>
      <c r="AA184" s="61">
        <v>2</v>
      </c>
      <c r="AB184" s="61">
        <v>3</v>
      </c>
      <c r="AC184" s="61">
        <v>8</v>
      </c>
      <c r="AD184" s="61"/>
      <c r="AE184" s="61"/>
      <c r="AF184" s="61">
        <v>2</v>
      </c>
      <c r="AG184" s="61">
        <v>10</v>
      </c>
      <c r="AH184" s="61">
        <v>2</v>
      </c>
      <c r="AI184" s="61">
        <v>8</v>
      </c>
      <c r="AJ184" s="61"/>
      <c r="AK184" s="61"/>
      <c r="AL184" s="61"/>
      <c r="AM184" s="61">
        <v>2</v>
      </c>
      <c r="AN184" s="61"/>
      <c r="AO184" s="61">
        <v>6</v>
      </c>
      <c r="AP184" s="61"/>
      <c r="AQ184" s="61">
        <v>2</v>
      </c>
      <c r="AR184" s="61"/>
      <c r="AS184" s="61"/>
      <c r="AT184" s="61"/>
      <c r="AU184" s="61">
        <v>6</v>
      </c>
      <c r="AV184" s="61"/>
      <c r="AW184" s="61"/>
      <c r="AX184" s="61">
        <v>3</v>
      </c>
      <c r="AY184" s="61">
        <v>2</v>
      </c>
      <c r="AZ184" s="61"/>
      <c r="BA184" s="61"/>
      <c r="BB184" s="61">
        <v>1</v>
      </c>
      <c r="BC184" s="61">
        <v>2</v>
      </c>
      <c r="BD184" s="61"/>
      <c r="BE184" s="61"/>
      <c r="BF184" s="61">
        <v>2</v>
      </c>
      <c r="BG184" s="61">
        <v>12</v>
      </c>
      <c r="BH184" s="61"/>
      <c r="BI184" s="61"/>
      <c r="BJ184" s="61">
        <v>3</v>
      </c>
      <c r="BK184" s="61"/>
      <c r="BL184" s="61">
        <v>3</v>
      </c>
      <c r="BM184" s="61"/>
      <c r="BN184" s="61"/>
      <c r="BO184" s="61">
        <v>2</v>
      </c>
      <c r="BP184" s="61"/>
      <c r="BQ184" s="61">
        <v>2</v>
      </c>
      <c r="BR184" s="61">
        <v>1</v>
      </c>
      <c r="BS184" s="61">
        <v>3</v>
      </c>
      <c r="BT184" s="61"/>
      <c r="BU184" s="61"/>
      <c r="BV184" s="61">
        <v>2</v>
      </c>
      <c r="BW184" s="61">
        <v>5</v>
      </c>
      <c r="BX184" s="61">
        <v>5</v>
      </c>
      <c r="BY184" s="61"/>
      <c r="BZ184" s="61">
        <v>3</v>
      </c>
      <c r="CA184" s="61">
        <v>2</v>
      </c>
      <c r="CB184" s="61">
        <v>9</v>
      </c>
      <c r="CC184" s="61"/>
      <c r="CD184" s="61">
        <v>2</v>
      </c>
      <c r="CE184" s="61">
        <v>3</v>
      </c>
      <c r="CF184" s="61"/>
      <c r="CG184" s="61"/>
      <c r="CH184" s="61"/>
      <c r="CI184" s="61">
        <v>4</v>
      </c>
      <c r="CJ184" s="61"/>
      <c r="CK184" s="61"/>
      <c r="CL184" s="61"/>
      <c r="CM184" s="61"/>
      <c r="CN184" s="61"/>
      <c r="CO184" s="61">
        <v>1</v>
      </c>
      <c r="CP184" s="61">
        <v>2</v>
      </c>
      <c r="CQ184" s="61">
        <v>1</v>
      </c>
      <c r="CR184" s="61"/>
      <c r="CS184" s="61">
        <v>1</v>
      </c>
      <c r="CT184" s="61"/>
      <c r="CU184" s="61"/>
      <c r="CV184" s="61">
        <v>5</v>
      </c>
      <c r="CW184" s="61"/>
      <c r="CX184" s="61">
        <v>34</v>
      </c>
      <c r="CY184" s="61"/>
      <c r="CZ184" s="61">
        <v>3</v>
      </c>
      <c r="DA184" s="61"/>
      <c r="DB184" s="61"/>
      <c r="DC184" s="61"/>
      <c r="DD184" s="61"/>
      <c r="DE184" s="61"/>
      <c r="DF184" s="61"/>
      <c r="DG184" s="61"/>
      <c r="DH184" s="61"/>
    </row>
    <row r="185" spans="1:112" s="159" customFormat="1" ht="30.2" customHeight="1">
      <c r="A185" s="72"/>
      <c r="B185" s="75" t="s">
        <v>349</v>
      </c>
      <c r="C185" s="69" t="s">
        <v>151</v>
      </c>
      <c r="D185" s="70">
        <v>712.04</v>
      </c>
      <c r="E185" s="71">
        <v>712.04</v>
      </c>
      <c r="F185" s="61">
        <f t="shared" si="12"/>
        <v>5</v>
      </c>
      <c r="G185" s="61">
        <f t="shared" si="13"/>
        <v>3560.2</v>
      </c>
      <c r="H185" s="61"/>
      <c r="I185" s="61"/>
      <c r="J185" s="61"/>
      <c r="K185" s="61"/>
      <c r="L185" s="61">
        <v>1</v>
      </c>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v>1</v>
      </c>
      <c r="BH185" s="61"/>
      <c r="BI185" s="61"/>
      <c r="BJ185" s="61"/>
      <c r="BK185" s="61"/>
      <c r="BL185" s="61"/>
      <c r="BM185" s="61"/>
      <c r="BN185" s="61"/>
      <c r="BO185" s="61"/>
      <c r="BP185" s="61"/>
      <c r="BQ185" s="61"/>
      <c r="BR185" s="61"/>
      <c r="BS185" s="61"/>
      <c r="BT185" s="61"/>
      <c r="BU185" s="61"/>
      <c r="BV185" s="61"/>
      <c r="BW185" s="61"/>
      <c r="BX185" s="61"/>
      <c r="BY185" s="61"/>
      <c r="BZ185" s="61"/>
      <c r="CA185" s="61"/>
      <c r="CB185" s="61"/>
      <c r="CC185" s="61"/>
      <c r="CD185" s="61"/>
      <c r="CE185" s="61"/>
      <c r="CF185" s="61"/>
      <c r="CG185" s="61">
        <v>1</v>
      </c>
      <c r="CH185" s="61"/>
      <c r="CI185" s="61">
        <v>1</v>
      </c>
      <c r="CJ185" s="61"/>
      <c r="CK185" s="61"/>
      <c r="CL185" s="61"/>
      <c r="CM185" s="61"/>
      <c r="CN185" s="61"/>
      <c r="CO185" s="61"/>
      <c r="CP185" s="61">
        <v>1</v>
      </c>
      <c r="CQ185" s="61"/>
      <c r="CR185" s="61"/>
      <c r="CS185" s="61"/>
      <c r="CT185" s="61"/>
      <c r="CU185" s="61"/>
      <c r="CV185" s="61"/>
      <c r="CW185" s="61"/>
      <c r="CX185" s="61"/>
      <c r="CY185" s="61"/>
      <c r="CZ185" s="61"/>
      <c r="DA185" s="61"/>
      <c r="DB185" s="61"/>
      <c r="DC185" s="61"/>
      <c r="DD185" s="61"/>
      <c r="DE185" s="61"/>
      <c r="DF185" s="61"/>
      <c r="DG185" s="61"/>
      <c r="DH185" s="61"/>
    </row>
    <row r="186" spans="1:112" s="159" customFormat="1" ht="29.25" customHeight="1">
      <c r="A186" s="72"/>
      <c r="B186" s="75" t="s">
        <v>350</v>
      </c>
      <c r="C186" s="69" t="s">
        <v>151</v>
      </c>
      <c r="D186" s="70">
        <v>732.79</v>
      </c>
      <c r="E186" s="71">
        <v>732.79</v>
      </c>
      <c r="F186" s="61">
        <f t="shared" si="12"/>
        <v>20</v>
      </c>
      <c r="G186" s="61">
        <f t="shared" si="13"/>
        <v>14655.8</v>
      </c>
      <c r="H186" s="61"/>
      <c r="I186" s="61"/>
      <c r="J186" s="61"/>
      <c r="K186" s="61"/>
      <c r="L186" s="61"/>
      <c r="M186" s="61"/>
      <c r="N186" s="61"/>
      <c r="O186" s="61"/>
      <c r="P186" s="61"/>
      <c r="Q186" s="61"/>
      <c r="R186" s="61">
        <v>1</v>
      </c>
      <c r="S186" s="61"/>
      <c r="T186" s="61"/>
      <c r="U186" s="61"/>
      <c r="V186" s="61"/>
      <c r="W186" s="61"/>
      <c r="X186" s="61"/>
      <c r="Y186" s="61"/>
      <c r="Z186" s="61"/>
      <c r="AA186" s="61">
        <v>1</v>
      </c>
      <c r="AB186" s="61">
        <v>1</v>
      </c>
      <c r="AC186" s="61"/>
      <c r="AD186" s="61"/>
      <c r="AE186" s="61"/>
      <c r="AF186" s="61">
        <v>1</v>
      </c>
      <c r="AG186" s="61"/>
      <c r="AH186" s="61">
        <v>1</v>
      </c>
      <c r="AI186" s="61">
        <v>2</v>
      </c>
      <c r="AJ186" s="61"/>
      <c r="AK186" s="61"/>
      <c r="AL186" s="61"/>
      <c r="AM186" s="61"/>
      <c r="AN186" s="61"/>
      <c r="AO186" s="61">
        <v>3</v>
      </c>
      <c r="AP186" s="61"/>
      <c r="AQ186" s="61">
        <v>1</v>
      </c>
      <c r="AR186" s="61"/>
      <c r="AS186" s="61"/>
      <c r="AT186" s="61"/>
      <c r="AU186" s="61">
        <v>2</v>
      </c>
      <c r="AV186" s="61"/>
      <c r="AW186" s="61"/>
      <c r="AX186" s="61"/>
      <c r="AY186" s="61">
        <v>1</v>
      </c>
      <c r="AZ186" s="61"/>
      <c r="BA186" s="61"/>
      <c r="BB186" s="61"/>
      <c r="BC186" s="61"/>
      <c r="BD186" s="61"/>
      <c r="BE186" s="61"/>
      <c r="BF186" s="61"/>
      <c r="BG186" s="61">
        <v>1</v>
      </c>
      <c r="BH186" s="61"/>
      <c r="BI186" s="61"/>
      <c r="BJ186" s="61"/>
      <c r="BK186" s="61"/>
      <c r="BL186" s="61"/>
      <c r="BM186" s="61"/>
      <c r="BN186" s="61"/>
      <c r="BO186" s="61"/>
      <c r="BP186" s="61"/>
      <c r="BQ186" s="61"/>
      <c r="BR186" s="61"/>
      <c r="BS186" s="61">
        <v>1</v>
      </c>
      <c r="BT186" s="61"/>
      <c r="BU186" s="61"/>
      <c r="BV186" s="61">
        <v>1</v>
      </c>
      <c r="BW186" s="61">
        <v>1</v>
      </c>
      <c r="BX186" s="61"/>
      <c r="BY186" s="61"/>
      <c r="BZ186" s="61">
        <v>1</v>
      </c>
      <c r="CA186" s="61"/>
      <c r="CB186" s="61"/>
      <c r="CC186" s="61"/>
      <c r="CD186" s="61"/>
      <c r="CE186" s="61">
        <v>1</v>
      </c>
      <c r="CF186" s="61"/>
      <c r="CG186" s="61"/>
      <c r="CH186" s="6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1"/>
      <c r="DF186" s="61"/>
      <c r="DG186" s="61"/>
      <c r="DH186" s="61"/>
    </row>
    <row r="187" spans="1:112" s="159" customFormat="1" ht="23.85" customHeight="1">
      <c r="A187" s="72"/>
      <c r="B187" s="75" t="s">
        <v>351</v>
      </c>
      <c r="C187" s="69" t="s">
        <v>151</v>
      </c>
      <c r="D187" s="70">
        <v>831.82</v>
      </c>
      <c r="E187" s="71">
        <v>831.82</v>
      </c>
      <c r="F187" s="61">
        <f t="shared" si="12"/>
        <v>26</v>
      </c>
      <c r="G187" s="61">
        <f t="shared" si="13"/>
        <v>21627.32</v>
      </c>
      <c r="H187" s="61"/>
      <c r="I187" s="61"/>
      <c r="J187" s="61"/>
      <c r="K187" s="61"/>
      <c r="L187" s="61"/>
      <c r="M187" s="61"/>
      <c r="N187" s="61"/>
      <c r="O187" s="61"/>
      <c r="P187" s="61"/>
      <c r="Q187" s="61">
        <v>1</v>
      </c>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v>1</v>
      </c>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v>24</v>
      </c>
      <c r="CY187" s="61"/>
      <c r="CZ187" s="61"/>
      <c r="DA187" s="61"/>
      <c r="DB187" s="61"/>
      <c r="DC187" s="61"/>
      <c r="DD187" s="61"/>
      <c r="DE187" s="61"/>
      <c r="DF187" s="61"/>
      <c r="DG187" s="61"/>
      <c r="DH187" s="61"/>
    </row>
    <row r="188" spans="1:112" s="159" customFormat="1" ht="23.85" customHeight="1">
      <c r="A188" s="72"/>
      <c r="B188" s="75" t="s">
        <v>352</v>
      </c>
      <c r="C188" s="69" t="s">
        <v>151</v>
      </c>
      <c r="D188" s="70">
        <v>935.87</v>
      </c>
      <c r="E188" s="71">
        <v>935.87</v>
      </c>
      <c r="F188" s="61">
        <f t="shared" si="12"/>
        <v>1</v>
      </c>
      <c r="G188" s="61">
        <f t="shared" si="13"/>
        <v>935.87</v>
      </c>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v>1</v>
      </c>
      <c r="BM188" s="61"/>
      <c r="BN188" s="61"/>
      <c r="BO188" s="61"/>
      <c r="BP188" s="61"/>
      <c r="BQ188" s="61"/>
      <c r="BR188" s="61"/>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c r="DE188" s="61"/>
      <c r="DF188" s="61"/>
      <c r="DG188" s="61"/>
      <c r="DH188" s="61"/>
    </row>
    <row r="189" spans="1:112" s="159" customFormat="1" ht="25.5" customHeight="1">
      <c r="A189" s="72"/>
      <c r="B189" s="75" t="s">
        <v>353</v>
      </c>
      <c r="C189" s="69" t="s">
        <v>169</v>
      </c>
      <c r="D189" s="70">
        <v>293.38</v>
      </c>
      <c r="E189" s="71">
        <v>293.38</v>
      </c>
      <c r="F189" s="61">
        <f t="shared" si="12"/>
        <v>2</v>
      </c>
      <c r="G189" s="61">
        <f t="shared" si="13"/>
        <v>586.76</v>
      </c>
      <c r="H189" s="61"/>
      <c r="I189" s="61"/>
      <c r="J189" s="61"/>
      <c r="K189" s="61"/>
      <c r="L189" s="61"/>
      <c r="M189" s="61"/>
      <c r="N189" s="61"/>
      <c r="O189" s="61"/>
      <c r="P189" s="61"/>
      <c r="Q189" s="61"/>
      <c r="R189" s="61"/>
      <c r="S189" s="61"/>
      <c r="T189" s="61"/>
      <c r="U189" s="61"/>
      <c r="V189" s="61">
        <v>2</v>
      </c>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61"/>
      <c r="DH189" s="61"/>
    </row>
    <row r="190" spans="1:112" s="159" customFormat="1" ht="25.5" customHeight="1">
      <c r="A190" s="72"/>
      <c r="B190" s="75" t="s">
        <v>354</v>
      </c>
      <c r="C190" s="69" t="s">
        <v>169</v>
      </c>
      <c r="D190" s="70">
        <v>359.88</v>
      </c>
      <c r="E190" s="71">
        <v>359.88</v>
      </c>
      <c r="F190" s="61">
        <f t="shared" si="12"/>
        <v>12.18</v>
      </c>
      <c r="G190" s="61">
        <f t="shared" si="13"/>
        <v>4383.3383999999996</v>
      </c>
      <c r="H190" s="61"/>
      <c r="I190" s="61"/>
      <c r="J190" s="61"/>
      <c r="K190" s="61"/>
      <c r="L190" s="61"/>
      <c r="M190" s="61"/>
      <c r="N190" s="61"/>
      <c r="O190" s="61"/>
      <c r="P190" s="61"/>
      <c r="Q190" s="61"/>
      <c r="R190" s="61"/>
      <c r="S190" s="61"/>
      <c r="T190" s="61"/>
      <c r="U190" s="61"/>
      <c r="V190" s="61">
        <v>6.25</v>
      </c>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v>2.0299999999999998</v>
      </c>
      <c r="AV190" s="61"/>
      <c r="AW190" s="61"/>
      <c r="AX190" s="61"/>
      <c r="AY190" s="61"/>
      <c r="AZ190" s="61"/>
      <c r="BA190" s="61"/>
      <c r="BB190" s="61"/>
      <c r="BC190" s="61"/>
      <c r="BD190" s="61"/>
      <c r="BE190" s="61"/>
      <c r="BF190" s="61"/>
      <c r="BG190" s="61"/>
      <c r="BH190" s="61"/>
      <c r="BI190" s="61"/>
      <c r="BJ190" s="61">
        <v>1</v>
      </c>
      <c r="BK190" s="61"/>
      <c r="BL190" s="61"/>
      <c r="BM190" s="61"/>
      <c r="BN190" s="61"/>
      <c r="BO190" s="61"/>
      <c r="BP190" s="61"/>
      <c r="BQ190" s="61"/>
      <c r="BR190" s="61"/>
      <c r="BS190" s="61"/>
      <c r="BT190" s="61"/>
      <c r="BU190" s="61"/>
      <c r="BV190" s="61"/>
      <c r="BW190" s="61"/>
      <c r="BX190" s="61"/>
      <c r="BY190" s="61"/>
      <c r="BZ190" s="61"/>
      <c r="CA190" s="61"/>
      <c r="CB190" s="61">
        <v>1.5</v>
      </c>
      <c r="CC190" s="61"/>
      <c r="CD190" s="61"/>
      <c r="CE190" s="61"/>
      <c r="CF190" s="61"/>
      <c r="CG190" s="61"/>
      <c r="CH190" s="61"/>
      <c r="CI190" s="61">
        <v>1.4</v>
      </c>
      <c r="CJ190" s="61"/>
      <c r="CK190" s="61"/>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61"/>
      <c r="DH190" s="61"/>
    </row>
    <row r="191" spans="1:112" s="159" customFormat="1" ht="23.65" customHeight="1">
      <c r="A191" s="72"/>
      <c r="B191" s="75" t="s">
        <v>355</v>
      </c>
      <c r="C191" s="69" t="s">
        <v>169</v>
      </c>
      <c r="D191" s="70">
        <v>550.66999999999996</v>
      </c>
      <c r="E191" s="71">
        <v>550.66999999999996</v>
      </c>
      <c r="F191" s="61">
        <f t="shared" si="12"/>
        <v>5</v>
      </c>
      <c r="G191" s="61">
        <f t="shared" si="13"/>
        <v>2753.35</v>
      </c>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v>2</v>
      </c>
      <c r="BP191" s="61"/>
      <c r="BQ191" s="61"/>
      <c r="BR191" s="61"/>
      <c r="BS191" s="61"/>
      <c r="BT191" s="61"/>
      <c r="BU191" s="61">
        <v>1.5</v>
      </c>
      <c r="BV191" s="61">
        <v>1.5</v>
      </c>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c r="CZ191" s="61"/>
      <c r="DA191" s="61"/>
      <c r="DB191" s="61"/>
      <c r="DC191" s="61"/>
      <c r="DD191" s="61"/>
      <c r="DE191" s="61"/>
      <c r="DF191" s="61"/>
      <c r="DG191" s="61"/>
      <c r="DH191" s="61"/>
    </row>
    <row r="192" spans="1:112" s="159" customFormat="1" ht="23.65" customHeight="1">
      <c r="A192" s="72"/>
      <c r="B192" s="75" t="s">
        <v>356</v>
      </c>
      <c r="C192" s="69" t="s">
        <v>169</v>
      </c>
      <c r="D192" s="70">
        <v>598.4</v>
      </c>
      <c r="E192" s="71">
        <v>598.4</v>
      </c>
      <c r="F192" s="61">
        <f t="shared" si="12"/>
        <v>4</v>
      </c>
      <c r="G192" s="61">
        <f t="shared" si="13"/>
        <v>2393.6</v>
      </c>
      <c r="H192" s="61"/>
      <c r="I192" s="61"/>
      <c r="J192" s="61"/>
      <c r="K192" s="61"/>
      <c r="L192" s="61"/>
      <c r="M192" s="61"/>
      <c r="N192" s="61"/>
      <c r="O192" s="61"/>
      <c r="P192" s="61"/>
      <c r="Q192" s="61"/>
      <c r="R192" s="61"/>
      <c r="S192" s="61"/>
      <c r="T192" s="61"/>
      <c r="U192" s="61"/>
      <c r="V192" s="61"/>
      <c r="W192" s="61"/>
      <c r="X192" s="61"/>
      <c r="Y192" s="61"/>
      <c r="Z192" s="61"/>
      <c r="AA192" s="61">
        <v>4</v>
      </c>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c r="DH192" s="61"/>
    </row>
    <row r="193" spans="1:112" s="159" customFormat="1" ht="23.65" customHeight="1">
      <c r="A193" s="72"/>
      <c r="B193" s="75" t="s">
        <v>357</v>
      </c>
      <c r="C193" s="69" t="s">
        <v>169</v>
      </c>
      <c r="D193" s="70">
        <v>846.57</v>
      </c>
      <c r="E193" s="71">
        <v>846.57</v>
      </c>
      <c r="F193" s="61">
        <f t="shared" si="12"/>
        <v>0</v>
      </c>
      <c r="G193" s="61">
        <f t="shared" si="13"/>
        <v>0</v>
      </c>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c r="CS193" s="61"/>
      <c r="CT193" s="61"/>
      <c r="CU193" s="61"/>
      <c r="CV193" s="61"/>
      <c r="CW193" s="61"/>
      <c r="CX193" s="61"/>
      <c r="CY193" s="61"/>
      <c r="CZ193" s="61"/>
      <c r="DA193" s="61"/>
      <c r="DB193" s="61"/>
      <c r="DC193" s="61"/>
      <c r="DD193" s="61"/>
      <c r="DE193" s="61"/>
      <c r="DF193" s="61"/>
      <c r="DG193" s="61"/>
      <c r="DH193" s="61"/>
    </row>
    <row r="194" spans="1:112" s="159" customFormat="1" ht="23.65" customHeight="1">
      <c r="A194" s="72"/>
      <c r="B194" s="75" t="s">
        <v>358</v>
      </c>
      <c r="C194" s="69" t="s">
        <v>169</v>
      </c>
      <c r="D194" s="70">
        <v>737.68</v>
      </c>
      <c r="E194" s="71">
        <v>737.68</v>
      </c>
      <c r="F194" s="61">
        <f t="shared" si="12"/>
        <v>1.2</v>
      </c>
      <c r="G194" s="61">
        <f t="shared" si="13"/>
        <v>885.21599999999989</v>
      </c>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c r="BN194" s="61"/>
      <c r="BO194" s="61"/>
      <c r="BP194" s="61"/>
      <c r="BQ194" s="61"/>
      <c r="BR194" s="61"/>
      <c r="BS194" s="61"/>
      <c r="BT194" s="61"/>
      <c r="BU194" s="61"/>
      <c r="BV194" s="61"/>
      <c r="BW194" s="61"/>
      <c r="BX194" s="61"/>
      <c r="BY194" s="61"/>
      <c r="BZ194" s="61"/>
      <c r="CA194" s="61"/>
      <c r="CB194" s="61"/>
      <c r="CC194" s="61"/>
      <c r="CD194" s="61"/>
      <c r="CE194" s="61"/>
      <c r="CF194" s="61"/>
      <c r="CG194" s="61"/>
      <c r="CH194" s="61"/>
      <c r="CI194" s="61"/>
      <c r="CJ194" s="61"/>
      <c r="CK194" s="61"/>
      <c r="CL194" s="61"/>
      <c r="CM194" s="61"/>
      <c r="CN194" s="61">
        <v>1.2</v>
      </c>
      <c r="CO194" s="61"/>
      <c r="CP194" s="61"/>
      <c r="CQ194" s="61"/>
      <c r="CR194" s="61"/>
      <c r="CS194" s="61"/>
      <c r="CT194" s="61"/>
      <c r="CU194" s="61"/>
      <c r="CV194" s="61"/>
      <c r="CW194" s="61"/>
      <c r="CX194" s="61"/>
      <c r="CY194" s="61"/>
      <c r="CZ194" s="61"/>
      <c r="DA194" s="61"/>
      <c r="DB194" s="61"/>
      <c r="DC194" s="61"/>
      <c r="DD194" s="61"/>
      <c r="DE194" s="61"/>
      <c r="DF194" s="61"/>
      <c r="DG194" s="61"/>
      <c r="DH194" s="61"/>
    </row>
    <row r="195" spans="1:112" s="159" customFormat="1" ht="23.85" customHeight="1">
      <c r="A195" s="72"/>
      <c r="B195" s="75" t="s">
        <v>359</v>
      </c>
      <c r="C195" s="69" t="s">
        <v>169</v>
      </c>
      <c r="D195" s="70">
        <v>441.72</v>
      </c>
      <c r="E195" s="71">
        <v>441.72</v>
      </c>
      <c r="F195" s="61">
        <f t="shared" si="12"/>
        <v>1.4</v>
      </c>
      <c r="G195" s="61">
        <f t="shared" si="13"/>
        <v>618.40800000000002</v>
      </c>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v>1.4</v>
      </c>
      <c r="BH195" s="61"/>
      <c r="BI195" s="61"/>
      <c r="BJ195" s="61"/>
      <c r="BK195" s="61"/>
      <c r="BL195" s="61"/>
      <c r="BM195" s="61"/>
      <c r="BN195" s="61"/>
      <c r="BO195" s="61"/>
      <c r="BP195" s="61"/>
      <c r="BQ195" s="61"/>
      <c r="BR195" s="61"/>
      <c r="BS195" s="61"/>
      <c r="BT195" s="61"/>
      <c r="BU195" s="61"/>
      <c r="BV195" s="61"/>
      <c r="BW195" s="61"/>
      <c r="BX195" s="61"/>
      <c r="BY195" s="61"/>
      <c r="BZ195" s="61"/>
      <c r="CA195" s="61"/>
      <c r="CB195" s="61"/>
      <c r="CC195" s="61"/>
      <c r="CD195" s="61"/>
      <c r="CE195" s="61"/>
      <c r="CF195" s="61"/>
      <c r="CG195" s="61"/>
      <c r="CH195" s="61"/>
      <c r="CI195" s="61"/>
      <c r="CJ195" s="61"/>
      <c r="CK195" s="61"/>
      <c r="CL195" s="61"/>
      <c r="CM195" s="61"/>
      <c r="CN195" s="61"/>
      <c r="CO195" s="61"/>
      <c r="CP195" s="61"/>
      <c r="CQ195" s="61"/>
      <c r="CR195" s="61"/>
      <c r="CS195" s="61"/>
      <c r="CT195" s="61"/>
      <c r="CU195" s="61"/>
      <c r="CV195" s="61"/>
      <c r="CW195" s="61"/>
      <c r="CX195" s="61"/>
      <c r="CY195" s="61"/>
      <c r="CZ195" s="61"/>
      <c r="DA195" s="61"/>
      <c r="DB195" s="61"/>
      <c r="DC195" s="61"/>
      <c r="DD195" s="61"/>
      <c r="DE195" s="61"/>
      <c r="DF195" s="61"/>
      <c r="DG195" s="61"/>
      <c r="DH195" s="61"/>
    </row>
    <row r="196" spans="1:112" s="159" customFormat="1" ht="23.85" customHeight="1">
      <c r="A196" s="72"/>
      <c r="B196" s="75" t="s">
        <v>360</v>
      </c>
      <c r="C196" s="69" t="s">
        <v>169</v>
      </c>
      <c r="D196" s="70">
        <v>613.6</v>
      </c>
      <c r="E196" s="71">
        <v>613.6</v>
      </c>
      <c r="F196" s="61">
        <f t="shared" si="12"/>
        <v>0</v>
      </c>
      <c r="G196" s="61">
        <f t="shared" si="13"/>
        <v>0</v>
      </c>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c r="BN196" s="61"/>
      <c r="BO196" s="61"/>
      <c r="BP196" s="61"/>
      <c r="BQ196" s="61"/>
      <c r="BR196" s="61"/>
      <c r="BS196" s="61"/>
      <c r="BT196" s="61"/>
      <c r="BU196" s="61"/>
      <c r="BV196" s="61"/>
      <c r="BW196" s="61"/>
      <c r="BX196" s="61"/>
      <c r="BY196" s="61"/>
      <c r="BZ196" s="61"/>
      <c r="CA196" s="61"/>
      <c r="CB196" s="61"/>
      <c r="CC196" s="61"/>
      <c r="CD196" s="61"/>
      <c r="CE196" s="61"/>
      <c r="CF196" s="61"/>
      <c r="CG196" s="61"/>
      <c r="CH196" s="61"/>
      <c r="CI196" s="61"/>
      <c r="CJ196" s="61"/>
      <c r="CK196" s="61"/>
      <c r="CL196" s="61"/>
      <c r="CM196" s="61"/>
      <c r="CN196" s="61"/>
      <c r="CO196" s="61"/>
      <c r="CP196" s="61"/>
      <c r="CQ196" s="61"/>
      <c r="CR196" s="61"/>
      <c r="CS196" s="61"/>
      <c r="CT196" s="61"/>
      <c r="CU196" s="61"/>
      <c r="CV196" s="61"/>
      <c r="CW196" s="61"/>
      <c r="CX196" s="61"/>
      <c r="CY196" s="61"/>
      <c r="CZ196" s="61"/>
      <c r="DA196" s="61"/>
      <c r="DB196" s="61"/>
      <c r="DC196" s="61"/>
      <c r="DD196" s="61"/>
      <c r="DE196" s="61"/>
      <c r="DF196" s="61"/>
      <c r="DG196" s="61"/>
      <c r="DH196" s="61"/>
    </row>
    <row r="197" spans="1:112" s="159" customFormat="1" ht="23.85" customHeight="1">
      <c r="A197" s="72"/>
      <c r="B197" s="75" t="s">
        <v>361</v>
      </c>
      <c r="C197" s="69" t="s">
        <v>169</v>
      </c>
      <c r="D197" s="70">
        <v>675.59</v>
      </c>
      <c r="E197" s="71">
        <v>675.59</v>
      </c>
      <c r="F197" s="61">
        <f t="shared" si="12"/>
        <v>12.5</v>
      </c>
      <c r="G197" s="61">
        <f t="shared" si="13"/>
        <v>8444.875</v>
      </c>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v>4.5</v>
      </c>
      <c r="BH197" s="61"/>
      <c r="BI197" s="61"/>
      <c r="BJ197" s="61"/>
      <c r="BK197" s="61"/>
      <c r="BL197" s="61"/>
      <c r="BM197" s="61"/>
      <c r="BN197" s="61"/>
      <c r="BO197" s="61"/>
      <c r="BP197" s="61"/>
      <c r="BQ197" s="61"/>
      <c r="BR197" s="61"/>
      <c r="BS197" s="61"/>
      <c r="BT197" s="61"/>
      <c r="BU197" s="61"/>
      <c r="BV197" s="61"/>
      <c r="BW197" s="61"/>
      <c r="BX197" s="61"/>
      <c r="BY197" s="61"/>
      <c r="BZ197" s="61"/>
      <c r="CA197" s="61"/>
      <c r="CB197" s="61">
        <v>3</v>
      </c>
      <c r="CC197" s="61"/>
      <c r="CD197" s="61"/>
      <c r="CE197" s="61"/>
      <c r="CF197" s="61"/>
      <c r="CG197" s="61"/>
      <c r="CH197" s="61"/>
      <c r="CI197" s="61">
        <v>5</v>
      </c>
      <c r="CJ197" s="61"/>
      <c r="CK197" s="61"/>
      <c r="CL197" s="61"/>
      <c r="CM197" s="61"/>
      <c r="CN197" s="61"/>
      <c r="CO197" s="61"/>
      <c r="CP197" s="61"/>
      <c r="CQ197" s="61"/>
      <c r="CR197" s="61"/>
      <c r="CS197" s="61"/>
      <c r="CT197" s="61"/>
      <c r="CU197" s="61"/>
      <c r="CV197" s="61"/>
      <c r="CW197" s="61"/>
      <c r="CX197" s="61"/>
      <c r="CY197" s="61"/>
      <c r="CZ197" s="61"/>
      <c r="DA197" s="61"/>
      <c r="DB197" s="61"/>
      <c r="DC197" s="61"/>
      <c r="DD197" s="61"/>
      <c r="DE197" s="61"/>
      <c r="DF197" s="61"/>
      <c r="DG197" s="61"/>
      <c r="DH197" s="61"/>
    </row>
    <row r="198" spans="1:112" s="159" customFormat="1" ht="23.85" customHeight="1">
      <c r="A198" s="72"/>
      <c r="B198" s="75" t="s">
        <v>362</v>
      </c>
      <c r="C198" s="69" t="s">
        <v>169</v>
      </c>
      <c r="D198" s="70">
        <v>475.72</v>
      </c>
      <c r="E198" s="71">
        <v>475.72</v>
      </c>
      <c r="F198" s="61">
        <f t="shared" si="12"/>
        <v>0</v>
      </c>
      <c r="G198" s="61">
        <f t="shared" si="13"/>
        <v>0</v>
      </c>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c r="BN198" s="61"/>
      <c r="BO198" s="61"/>
      <c r="BP198" s="61"/>
      <c r="BQ198" s="61"/>
      <c r="BR198" s="61"/>
      <c r="BS198" s="61"/>
      <c r="BT198" s="61"/>
      <c r="BU198" s="61"/>
      <c r="BV198" s="61"/>
      <c r="BW198" s="61"/>
      <c r="BX198" s="61"/>
      <c r="BY198" s="61"/>
      <c r="BZ198" s="61"/>
      <c r="CA198" s="61"/>
      <c r="CB198" s="61"/>
      <c r="CC198" s="61"/>
      <c r="CD198" s="61"/>
      <c r="CE198" s="61"/>
      <c r="CF198" s="61"/>
      <c r="CG198" s="61"/>
      <c r="CH198" s="61"/>
      <c r="CI198" s="61"/>
      <c r="CJ198" s="61"/>
      <c r="CK198" s="61"/>
      <c r="CL198" s="61"/>
      <c r="CM198" s="61"/>
      <c r="CN198" s="61"/>
      <c r="CO198" s="61"/>
      <c r="CP198" s="61"/>
      <c r="CQ198" s="61"/>
      <c r="CR198" s="61"/>
      <c r="CS198" s="61"/>
      <c r="CT198" s="61"/>
      <c r="CU198" s="61"/>
      <c r="CV198" s="61"/>
      <c r="CW198" s="61"/>
      <c r="CX198" s="61"/>
      <c r="CY198" s="61"/>
      <c r="CZ198" s="61"/>
      <c r="DA198" s="61"/>
      <c r="DB198" s="61"/>
      <c r="DC198" s="61"/>
      <c r="DD198" s="61"/>
      <c r="DE198" s="61"/>
      <c r="DF198" s="61"/>
      <c r="DG198" s="61"/>
      <c r="DH198" s="61"/>
    </row>
    <row r="199" spans="1:112" s="159" customFormat="1" ht="23.85" customHeight="1">
      <c r="A199" s="72"/>
      <c r="B199" s="75" t="s">
        <v>363</v>
      </c>
      <c r="C199" s="69" t="s">
        <v>169</v>
      </c>
      <c r="D199" s="70">
        <v>933.41</v>
      </c>
      <c r="E199" s="71">
        <v>933.41</v>
      </c>
      <c r="F199" s="61">
        <f t="shared" si="12"/>
        <v>12</v>
      </c>
      <c r="G199" s="61">
        <f t="shared" si="13"/>
        <v>11200.92</v>
      </c>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c r="BN199" s="61"/>
      <c r="BO199" s="61"/>
      <c r="BP199" s="61"/>
      <c r="BQ199" s="61"/>
      <c r="BR199" s="61"/>
      <c r="BS199" s="61"/>
      <c r="BT199" s="61"/>
      <c r="BU199" s="61"/>
      <c r="BV199" s="61"/>
      <c r="BW199" s="61"/>
      <c r="BX199" s="61"/>
      <c r="BY199" s="61"/>
      <c r="BZ199" s="61"/>
      <c r="CA199" s="61"/>
      <c r="CB199" s="61"/>
      <c r="CC199" s="61"/>
      <c r="CD199" s="61"/>
      <c r="CE199" s="61"/>
      <c r="CF199" s="61"/>
      <c r="CG199" s="61"/>
      <c r="CH199" s="61"/>
      <c r="CI199" s="61"/>
      <c r="CJ199" s="61"/>
      <c r="CK199" s="61"/>
      <c r="CL199" s="61"/>
      <c r="CM199" s="61"/>
      <c r="CN199" s="61"/>
      <c r="CO199" s="61"/>
      <c r="CP199" s="61"/>
      <c r="CQ199" s="61"/>
      <c r="CR199" s="61"/>
      <c r="CS199" s="61"/>
      <c r="CT199" s="61"/>
      <c r="CU199" s="61"/>
      <c r="CV199" s="61">
        <v>12</v>
      </c>
      <c r="CW199" s="61"/>
      <c r="CX199" s="61"/>
      <c r="CY199" s="61"/>
      <c r="CZ199" s="61"/>
      <c r="DA199" s="61"/>
      <c r="DB199" s="61"/>
      <c r="DC199" s="61"/>
      <c r="DD199" s="61"/>
      <c r="DE199" s="61"/>
      <c r="DF199" s="61"/>
      <c r="DG199" s="61"/>
      <c r="DH199" s="61"/>
    </row>
    <row r="200" spans="1:112" s="159" customFormat="1" ht="23.85" customHeight="1">
      <c r="A200" s="72"/>
      <c r="B200" s="75" t="s">
        <v>364</v>
      </c>
      <c r="C200" s="69" t="s">
        <v>169</v>
      </c>
      <c r="D200" s="70">
        <v>558.73</v>
      </c>
      <c r="E200" s="71">
        <v>558.73</v>
      </c>
      <c r="F200" s="61">
        <f t="shared" si="12"/>
        <v>0</v>
      </c>
      <c r="G200" s="61">
        <f t="shared" si="13"/>
        <v>0</v>
      </c>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1"/>
      <c r="CY200" s="61"/>
      <c r="CZ200" s="61"/>
      <c r="DA200" s="61"/>
      <c r="DB200" s="61"/>
      <c r="DC200" s="61"/>
      <c r="DD200" s="61"/>
      <c r="DE200" s="61"/>
      <c r="DF200" s="61"/>
      <c r="DG200" s="61"/>
      <c r="DH200" s="61"/>
    </row>
    <row r="201" spans="1:112" s="159" customFormat="1" ht="23.85" customHeight="1">
      <c r="A201" s="72"/>
      <c r="B201" s="75" t="s">
        <v>365</v>
      </c>
      <c r="C201" s="69" t="s">
        <v>169</v>
      </c>
      <c r="D201" s="70">
        <v>1050.8399999999999</v>
      </c>
      <c r="E201" s="71">
        <v>1050.8399999999999</v>
      </c>
      <c r="F201" s="61">
        <f t="shared" si="12"/>
        <v>0</v>
      </c>
      <c r="G201" s="61">
        <f t="shared" si="13"/>
        <v>0</v>
      </c>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c r="BN201" s="61"/>
      <c r="BO201" s="61"/>
      <c r="BP201" s="61"/>
      <c r="BQ201" s="61"/>
      <c r="BR201" s="61"/>
      <c r="BS201" s="61"/>
      <c r="BT201" s="61"/>
      <c r="BU201" s="61"/>
      <c r="BV201" s="61"/>
      <c r="BW201" s="61"/>
      <c r="BX201" s="61"/>
      <c r="BY201" s="61"/>
      <c r="BZ201" s="61"/>
      <c r="CA201" s="61"/>
      <c r="CB201" s="61"/>
      <c r="CC201" s="61"/>
      <c r="CD201" s="61"/>
      <c r="CE201" s="61"/>
      <c r="CF201" s="61"/>
      <c r="CG201" s="61"/>
      <c r="CH201" s="61"/>
      <c r="CI201" s="61"/>
      <c r="CJ201" s="61"/>
      <c r="CK201" s="61"/>
      <c r="CL201" s="61"/>
      <c r="CM201" s="61"/>
      <c r="CN201" s="61"/>
      <c r="CO201" s="61"/>
      <c r="CP201" s="61"/>
      <c r="CQ201" s="61"/>
      <c r="CR201" s="61"/>
      <c r="CS201" s="61"/>
      <c r="CT201" s="61"/>
      <c r="CU201" s="61"/>
      <c r="CV201" s="61"/>
      <c r="CW201" s="61"/>
      <c r="CX201" s="61"/>
      <c r="CY201" s="61"/>
      <c r="CZ201" s="61"/>
      <c r="DA201" s="61"/>
      <c r="DB201" s="61"/>
      <c r="DC201" s="61"/>
      <c r="DD201" s="61"/>
      <c r="DE201" s="61"/>
      <c r="DF201" s="61"/>
      <c r="DG201" s="61"/>
      <c r="DH201" s="61"/>
    </row>
    <row r="202" spans="1:112" s="159" customFormat="1" ht="23.85" customHeight="1">
      <c r="A202" s="72"/>
      <c r="B202" s="75" t="s">
        <v>366</v>
      </c>
      <c r="C202" s="69" t="s">
        <v>169</v>
      </c>
      <c r="D202" s="70">
        <v>1265.74</v>
      </c>
      <c r="E202" s="71">
        <v>1265.74</v>
      </c>
      <c r="F202" s="61">
        <f t="shared" si="12"/>
        <v>0</v>
      </c>
      <c r="G202" s="61">
        <f t="shared" si="13"/>
        <v>0</v>
      </c>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c r="BN202" s="61"/>
      <c r="BO202" s="61"/>
      <c r="BP202" s="61"/>
      <c r="BQ202" s="61"/>
      <c r="BR202" s="61"/>
      <c r="BS202" s="61"/>
      <c r="BT202" s="61"/>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61"/>
      <c r="CQ202" s="61"/>
      <c r="CR202" s="61"/>
      <c r="CS202" s="61"/>
      <c r="CT202" s="61"/>
      <c r="CU202" s="61"/>
      <c r="CV202" s="61"/>
      <c r="CW202" s="61"/>
      <c r="CX202" s="61"/>
      <c r="CY202" s="61"/>
      <c r="CZ202" s="61"/>
      <c r="DA202" s="61"/>
      <c r="DB202" s="61"/>
      <c r="DC202" s="61"/>
      <c r="DD202" s="61"/>
      <c r="DE202" s="61"/>
      <c r="DF202" s="61"/>
      <c r="DG202" s="61"/>
      <c r="DH202" s="61"/>
    </row>
    <row r="203" spans="1:112" s="159" customFormat="1" ht="23.85" customHeight="1">
      <c r="A203" s="72"/>
      <c r="B203" s="75" t="s">
        <v>367</v>
      </c>
      <c r="C203" s="69" t="s">
        <v>169</v>
      </c>
      <c r="D203" s="70">
        <v>824.98</v>
      </c>
      <c r="E203" s="71">
        <v>824.98</v>
      </c>
      <c r="F203" s="61">
        <f t="shared" si="12"/>
        <v>2.2999999999999998</v>
      </c>
      <c r="G203" s="61">
        <f t="shared" si="13"/>
        <v>1897.454</v>
      </c>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v>0.5</v>
      </c>
      <c r="BH203" s="61"/>
      <c r="BI203" s="61"/>
      <c r="BJ203" s="61"/>
      <c r="BK203" s="61"/>
      <c r="BL203" s="61"/>
      <c r="BM203" s="61"/>
      <c r="BN203" s="61"/>
      <c r="BO203" s="61"/>
      <c r="BP203" s="61"/>
      <c r="BQ203" s="61"/>
      <c r="BR203" s="61"/>
      <c r="BS203" s="61"/>
      <c r="BT203" s="61"/>
      <c r="BU203" s="61"/>
      <c r="BV203" s="61"/>
      <c r="BW203" s="61"/>
      <c r="BX203" s="61"/>
      <c r="BY203" s="61"/>
      <c r="BZ203" s="61"/>
      <c r="CA203" s="61"/>
      <c r="CB203" s="61">
        <v>1.8</v>
      </c>
      <c r="CC203" s="61"/>
      <c r="CD203" s="61"/>
      <c r="CE203" s="61"/>
      <c r="CF203" s="61"/>
      <c r="CG203" s="61"/>
      <c r="CH203" s="61"/>
      <c r="CI203" s="61"/>
      <c r="CJ203" s="61"/>
      <c r="CK203" s="61"/>
      <c r="CL203" s="61"/>
      <c r="CM203" s="61"/>
      <c r="CN203" s="61"/>
      <c r="CO203" s="61"/>
      <c r="CP203" s="61"/>
      <c r="CQ203" s="61"/>
      <c r="CR203" s="61"/>
      <c r="CS203" s="61"/>
      <c r="CT203" s="61"/>
      <c r="CU203" s="61"/>
      <c r="CV203" s="61"/>
      <c r="CW203" s="61"/>
      <c r="CX203" s="61"/>
      <c r="CY203" s="61"/>
      <c r="CZ203" s="61"/>
      <c r="DA203" s="61"/>
      <c r="DB203" s="61"/>
      <c r="DC203" s="61"/>
      <c r="DD203" s="61"/>
      <c r="DE203" s="61"/>
      <c r="DF203" s="61"/>
      <c r="DG203" s="61"/>
      <c r="DH203" s="61"/>
    </row>
    <row r="204" spans="1:112" s="159" customFormat="1" ht="23.85" customHeight="1">
      <c r="A204" s="72"/>
      <c r="B204" s="75" t="s">
        <v>369</v>
      </c>
      <c r="C204" s="69" t="s">
        <v>169</v>
      </c>
      <c r="D204" s="70">
        <v>1030.83</v>
      </c>
      <c r="E204" s="71">
        <v>1030.83</v>
      </c>
      <c r="F204" s="61">
        <f t="shared" si="12"/>
        <v>1</v>
      </c>
      <c r="G204" s="61">
        <f t="shared" si="13"/>
        <v>1030.83</v>
      </c>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v>1</v>
      </c>
      <c r="BH204" s="61"/>
      <c r="BI204" s="61"/>
      <c r="BJ204" s="61"/>
      <c r="BK204" s="61"/>
      <c r="BL204" s="61"/>
      <c r="BM204" s="61"/>
      <c r="BN204" s="61"/>
      <c r="BO204" s="61"/>
      <c r="BP204" s="61"/>
      <c r="BQ204" s="61"/>
      <c r="BR204" s="61"/>
      <c r="BS204" s="61"/>
      <c r="BT204" s="61"/>
      <c r="BU204" s="61"/>
      <c r="BV204" s="61"/>
      <c r="BW204" s="61"/>
      <c r="BX204" s="61"/>
      <c r="BY204" s="61"/>
      <c r="BZ204" s="61"/>
      <c r="CA204" s="61"/>
      <c r="CB204" s="61"/>
      <c r="CC204" s="61"/>
      <c r="CD204" s="61"/>
      <c r="CE204" s="61"/>
      <c r="CF204" s="61"/>
      <c r="CG204" s="61"/>
      <c r="CH204" s="61"/>
      <c r="CI204" s="61"/>
      <c r="CJ204" s="61"/>
      <c r="CK204" s="61"/>
      <c r="CL204" s="61"/>
      <c r="CM204" s="61"/>
      <c r="CN204" s="61"/>
      <c r="CO204" s="61"/>
      <c r="CP204" s="61"/>
      <c r="CQ204" s="61"/>
      <c r="CR204" s="61"/>
      <c r="CS204" s="61"/>
      <c r="CT204" s="61"/>
      <c r="CU204" s="61"/>
      <c r="CV204" s="61"/>
      <c r="CW204" s="61"/>
      <c r="CX204" s="61"/>
      <c r="CY204" s="61"/>
      <c r="CZ204" s="61"/>
      <c r="DA204" s="61"/>
      <c r="DB204" s="61"/>
      <c r="DC204" s="61"/>
      <c r="DD204" s="61"/>
      <c r="DE204" s="61"/>
      <c r="DF204" s="61"/>
      <c r="DG204" s="61"/>
      <c r="DH204" s="61"/>
    </row>
    <row r="205" spans="1:112" s="159" customFormat="1" ht="23.65" customHeight="1">
      <c r="A205" s="72"/>
      <c r="B205" s="75" t="s">
        <v>370</v>
      </c>
      <c r="C205" s="69" t="s">
        <v>151</v>
      </c>
      <c r="D205" s="70">
        <v>368.32</v>
      </c>
      <c r="E205" s="71">
        <v>368.32</v>
      </c>
      <c r="F205" s="61">
        <f t="shared" si="12"/>
        <v>45</v>
      </c>
      <c r="G205" s="61">
        <f t="shared" si="13"/>
        <v>16574.400000000001</v>
      </c>
      <c r="H205" s="61"/>
      <c r="I205" s="61"/>
      <c r="J205" s="61"/>
      <c r="K205" s="61"/>
      <c r="L205" s="61"/>
      <c r="M205" s="61"/>
      <c r="N205" s="61"/>
      <c r="O205" s="61"/>
      <c r="P205" s="61">
        <v>1</v>
      </c>
      <c r="Q205" s="61"/>
      <c r="R205" s="61"/>
      <c r="S205" s="61"/>
      <c r="T205" s="61"/>
      <c r="U205" s="61"/>
      <c r="V205" s="61">
        <v>1</v>
      </c>
      <c r="W205" s="61"/>
      <c r="X205" s="61"/>
      <c r="Y205" s="61">
        <v>1</v>
      </c>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v>1</v>
      </c>
      <c r="AY205" s="61"/>
      <c r="AZ205" s="61"/>
      <c r="BA205" s="61"/>
      <c r="BB205" s="61"/>
      <c r="BC205" s="61"/>
      <c r="BD205" s="61"/>
      <c r="BE205" s="61"/>
      <c r="BF205" s="61"/>
      <c r="BG205" s="61"/>
      <c r="BH205" s="61"/>
      <c r="BI205" s="61"/>
      <c r="BJ205" s="61"/>
      <c r="BK205" s="61"/>
      <c r="BL205" s="61"/>
      <c r="BM205" s="61"/>
      <c r="BN205" s="61"/>
      <c r="BO205" s="61">
        <v>2</v>
      </c>
      <c r="BP205" s="61"/>
      <c r="BQ205" s="61"/>
      <c r="BR205" s="61"/>
      <c r="BS205" s="61"/>
      <c r="BT205" s="61"/>
      <c r="BU205" s="61"/>
      <c r="BV205" s="61"/>
      <c r="BW205" s="61"/>
      <c r="BX205" s="61"/>
      <c r="BY205" s="61"/>
      <c r="BZ205" s="61"/>
      <c r="CA205" s="61"/>
      <c r="CB205" s="61"/>
      <c r="CC205" s="61"/>
      <c r="CD205" s="61"/>
      <c r="CE205" s="61"/>
      <c r="CF205" s="61"/>
      <c r="CG205" s="61"/>
      <c r="CH205" s="61"/>
      <c r="CI205" s="61">
        <v>2</v>
      </c>
      <c r="CJ205" s="61"/>
      <c r="CK205" s="61"/>
      <c r="CL205" s="61"/>
      <c r="CM205" s="61"/>
      <c r="CN205" s="61"/>
      <c r="CO205" s="61"/>
      <c r="CP205" s="61"/>
      <c r="CQ205" s="61"/>
      <c r="CR205" s="61"/>
      <c r="CS205" s="61"/>
      <c r="CT205" s="61"/>
      <c r="CU205" s="61"/>
      <c r="CV205" s="61">
        <v>3</v>
      </c>
      <c r="CW205" s="61"/>
      <c r="CX205" s="61">
        <v>34</v>
      </c>
      <c r="CY205" s="61"/>
      <c r="CZ205" s="61"/>
      <c r="DA205" s="61"/>
      <c r="DB205" s="61"/>
      <c r="DC205" s="61"/>
      <c r="DD205" s="61"/>
      <c r="DE205" s="61"/>
      <c r="DF205" s="61"/>
      <c r="DG205" s="61"/>
      <c r="DH205" s="61"/>
    </row>
    <row r="206" spans="1:112" s="159" customFormat="1" ht="23.85" customHeight="1">
      <c r="A206" s="72"/>
      <c r="B206" s="75" t="s">
        <v>371</v>
      </c>
      <c r="C206" s="69" t="s">
        <v>151</v>
      </c>
      <c r="D206" s="70">
        <v>413.93</v>
      </c>
      <c r="E206" s="71">
        <v>413.93</v>
      </c>
      <c r="F206" s="61">
        <f t="shared" si="12"/>
        <v>0</v>
      </c>
      <c r="G206" s="61">
        <f t="shared" si="13"/>
        <v>0</v>
      </c>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c r="BN206" s="61"/>
      <c r="BO206" s="61"/>
      <c r="BP206" s="61"/>
      <c r="BQ206" s="61"/>
      <c r="BR206" s="61"/>
      <c r="BS206" s="61"/>
      <c r="BT206" s="61"/>
      <c r="BU206" s="61"/>
      <c r="BV206" s="61"/>
      <c r="BW206" s="61"/>
      <c r="BX206" s="61"/>
      <c r="BY206" s="61"/>
      <c r="BZ206" s="61"/>
      <c r="CA206" s="61"/>
      <c r="CB206" s="61"/>
      <c r="CC206" s="61"/>
      <c r="CD206" s="61"/>
      <c r="CE206" s="61"/>
      <c r="CF206" s="61"/>
      <c r="CG206" s="61"/>
      <c r="CH206" s="61"/>
      <c r="CI206" s="61"/>
      <c r="CJ206" s="61"/>
      <c r="CK206" s="61"/>
      <c r="CL206" s="61"/>
      <c r="CM206" s="61"/>
      <c r="CN206" s="61"/>
      <c r="CO206" s="61"/>
      <c r="CP206" s="61"/>
      <c r="CQ206" s="61"/>
      <c r="CR206" s="61"/>
      <c r="CS206" s="61"/>
      <c r="CT206" s="61"/>
      <c r="CU206" s="61"/>
      <c r="CV206" s="61"/>
      <c r="CW206" s="61"/>
      <c r="CX206" s="61"/>
      <c r="CY206" s="61"/>
      <c r="CZ206" s="61"/>
      <c r="DA206" s="61"/>
      <c r="DB206" s="61"/>
      <c r="DC206" s="61"/>
      <c r="DD206" s="61"/>
      <c r="DE206" s="61"/>
      <c r="DF206" s="61"/>
      <c r="DG206" s="61"/>
      <c r="DH206" s="61"/>
    </row>
    <row r="207" spans="1:112" s="159" customFormat="1" ht="14.85" customHeight="1">
      <c r="A207" s="72"/>
      <c r="B207" s="75" t="s">
        <v>372</v>
      </c>
      <c r="C207" s="69" t="s">
        <v>151</v>
      </c>
      <c r="D207" s="70">
        <v>382.73</v>
      </c>
      <c r="E207" s="71">
        <v>382.73</v>
      </c>
      <c r="F207" s="61">
        <f t="shared" si="12"/>
        <v>0</v>
      </c>
      <c r="G207" s="61">
        <f t="shared" si="13"/>
        <v>0</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c r="BN207" s="61"/>
      <c r="BO207" s="61"/>
      <c r="BP207" s="61"/>
      <c r="BQ207" s="61"/>
      <c r="BR207" s="61"/>
      <c r="BS207" s="61"/>
      <c r="BT207" s="61"/>
      <c r="BU207" s="61"/>
      <c r="BV207" s="61"/>
      <c r="BW207" s="61"/>
      <c r="BX207" s="61"/>
      <c r="BY207" s="61"/>
      <c r="BZ207" s="61"/>
      <c r="CA207" s="61"/>
      <c r="CB207" s="61"/>
      <c r="CC207" s="61"/>
      <c r="CD207" s="61"/>
      <c r="CE207" s="61"/>
      <c r="CF207" s="61"/>
      <c r="CG207" s="61"/>
      <c r="CH207" s="61"/>
      <c r="CI207" s="61"/>
      <c r="CJ207" s="61"/>
      <c r="CK207" s="61"/>
      <c r="CL207" s="61"/>
      <c r="CM207" s="61"/>
      <c r="CN207" s="61"/>
      <c r="CO207" s="61"/>
      <c r="CP207" s="61"/>
      <c r="CQ207" s="61"/>
      <c r="CR207" s="61"/>
      <c r="CS207" s="61"/>
      <c r="CT207" s="61"/>
      <c r="CU207" s="61"/>
      <c r="CV207" s="61"/>
      <c r="CW207" s="61"/>
      <c r="CX207" s="61"/>
      <c r="CY207" s="61"/>
      <c r="CZ207" s="61"/>
      <c r="DA207" s="61"/>
      <c r="DB207" s="61"/>
      <c r="DC207" s="61"/>
      <c r="DD207" s="61"/>
      <c r="DE207" s="61"/>
      <c r="DF207" s="61"/>
      <c r="DG207" s="61"/>
      <c r="DH207" s="61"/>
    </row>
    <row r="208" spans="1:112" s="159" customFormat="1" ht="28.35" customHeight="1">
      <c r="A208" s="72"/>
      <c r="B208" s="75" t="s">
        <v>373</v>
      </c>
      <c r="C208" s="69" t="s">
        <v>151</v>
      </c>
      <c r="D208" s="70">
        <v>477.03</v>
      </c>
      <c r="E208" s="71">
        <v>477.03</v>
      </c>
      <c r="F208" s="61">
        <f t="shared" si="12"/>
        <v>4</v>
      </c>
      <c r="G208" s="61">
        <f t="shared" si="13"/>
        <v>1908.12</v>
      </c>
      <c r="H208" s="61"/>
      <c r="I208" s="61"/>
      <c r="J208" s="61"/>
      <c r="K208" s="61"/>
      <c r="L208" s="61"/>
      <c r="M208" s="61">
        <v>2</v>
      </c>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v>1</v>
      </c>
      <c r="BK208" s="61"/>
      <c r="BL208" s="61"/>
      <c r="BM208" s="61"/>
      <c r="BN208" s="61"/>
      <c r="BO208" s="61"/>
      <c r="BP208" s="61"/>
      <c r="BQ208" s="61"/>
      <c r="BR208" s="61"/>
      <c r="BS208" s="61"/>
      <c r="BT208" s="61"/>
      <c r="BU208" s="61">
        <v>1</v>
      </c>
      <c r="BV208" s="61"/>
      <c r="BW208" s="61"/>
      <c r="BX208" s="61"/>
      <c r="BY208" s="61"/>
      <c r="BZ208" s="61"/>
      <c r="CA208" s="61"/>
      <c r="CB208" s="61"/>
      <c r="CC208" s="61"/>
      <c r="CD208" s="61"/>
      <c r="CE208" s="61"/>
      <c r="CF208" s="61"/>
      <c r="CG208" s="61"/>
      <c r="CH208" s="61"/>
      <c r="CI208" s="61"/>
      <c r="CJ208" s="61"/>
      <c r="CK208" s="61"/>
      <c r="CL208" s="61"/>
      <c r="CM208" s="61"/>
      <c r="CN208" s="61"/>
      <c r="CO208" s="61"/>
      <c r="CP208" s="61"/>
      <c r="CQ208" s="61"/>
      <c r="CR208" s="61"/>
      <c r="CS208" s="61"/>
      <c r="CT208" s="61"/>
      <c r="CU208" s="61"/>
      <c r="CV208" s="61"/>
      <c r="CW208" s="61"/>
      <c r="CX208" s="61"/>
      <c r="CY208" s="61"/>
      <c r="CZ208" s="61"/>
      <c r="DA208" s="61"/>
      <c r="DB208" s="61"/>
      <c r="DC208" s="61"/>
      <c r="DD208" s="61"/>
      <c r="DE208" s="61"/>
      <c r="DF208" s="61"/>
      <c r="DG208" s="61"/>
      <c r="DH208" s="61"/>
    </row>
    <row r="209" spans="1:112" s="159" customFormat="1" ht="14.85" customHeight="1">
      <c r="A209" s="72"/>
      <c r="B209" s="75" t="s">
        <v>374</v>
      </c>
      <c r="C209" s="69" t="s">
        <v>169</v>
      </c>
      <c r="D209" s="70">
        <v>546.74</v>
      </c>
      <c r="E209" s="71">
        <v>546.74</v>
      </c>
      <c r="F209" s="61">
        <f t="shared" si="12"/>
        <v>2</v>
      </c>
      <c r="G209" s="61">
        <f t="shared" si="13"/>
        <v>1093.48</v>
      </c>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c r="BN209" s="61"/>
      <c r="BO209" s="61"/>
      <c r="BP209" s="61"/>
      <c r="BQ209" s="61"/>
      <c r="BR209" s="61"/>
      <c r="BS209" s="61"/>
      <c r="BT209" s="61"/>
      <c r="BU209" s="61"/>
      <c r="BV209" s="61"/>
      <c r="BW209" s="61"/>
      <c r="BX209" s="61"/>
      <c r="BY209" s="61"/>
      <c r="BZ209" s="61"/>
      <c r="CA209" s="61"/>
      <c r="CB209" s="61"/>
      <c r="CC209" s="61"/>
      <c r="CD209" s="61"/>
      <c r="CE209" s="61"/>
      <c r="CF209" s="61"/>
      <c r="CG209" s="61"/>
      <c r="CH209" s="61"/>
      <c r="CI209" s="61"/>
      <c r="CJ209" s="61"/>
      <c r="CK209" s="61"/>
      <c r="CL209" s="61"/>
      <c r="CM209" s="61"/>
      <c r="CN209" s="61"/>
      <c r="CO209" s="61"/>
      <c r="CP209" s="61">
        <v>2</v>
      </c>
      <c r="CQ209" s="61"/>
      <c r="CR209" s="61"/>
      <c r="CS209" s="61"/>
      <c r="CT209" s="61"/>
      <c r="CU209" s="61"/>
      <c r="CV209" s="61"/>
      <c r="CW209" s="61"/>
      <c r="CX209" s="61"/>
      <c r="CY209" s="61"/>
      <c r="CZ209" s="61"/>
      <c r="DA209" s="61"/>
      <c r="DB209" s="61"/>
      <c r="DC209" s="61"/>
      <c r="DD209" s="61"/>
      <c r="DE209" s="61"/>
      <c r="DF209" s="61"/>
      <c r="DG209" s="61"/>
      <c r="DH209" s="61"/>
    </row>
    <row r="210" spans="1:112" s="159" customFormat="1" ht="14.85" customHeight="1">
      <c r="A210" s="72"/>
      <c r="B210" s="75" t="s">
        <v>375</v>
      </c>
      <c r="C210" s="69" t="s">
        <v>169</v>
      </c>
      <c r="D210" s="70">
        <v>681.49</v>
      </c>
      <c r="E210" s="71">
        <v>681.49</v>
      </c>
      <c r="F210" s="61">
        <f t="shared" si="12"/>
        <v>13.5</v>
      </c>
      <c r="G210" s="61">
        <f t="shared" si="13"/>
        <v>9200.1149999999998</v>
      </c>
      <c r="H210" s="61"/>
      <c r="I210" s="61"/>
      <c r="J210" s="61"/>
      <c r="K210" s="61"/>
      <c r="L210" s="61"/>
      <c r="M210" s="61">
        <v>1.5</v>
      </c>
      <c r="N210" s="61"/>
      <c r="O210" s="61"/>
      <c r="P210" s="61"/>
      <c r="Q210" s="61"/>
      <c r="R210" s="61"/>
      <c r="S210" s="61"/>
      <c r="T210" s="61"/>
      <c r="U210" s="61"/>
      <c r="V210" s="61">
        <v>7</v>
      </c>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v>1.5</v>
      </c>
      <c r="BE210" s="61"/>
      <c r="BF210" s="61"/>
      <c r="BG210" s="61"/>
      <c r="BH210" s="61"/>
      <c r="BI210" s="61"/>
      <c r="BJ210" s="61"/>
      <c r="BK210" s="61"/>
      <c r="BL210" s="61"/>
      <c r="BM210" s="61"/>
      <c r="BN210" s="61"/>
      <c r="BO210" s="61"/>
      <c r="BP210" s="61"/>
      <c r="BQ210" s="61"/>
      <c r="BR210" s="61"/>
      <c r="BS210" s="61"/>
      <c r="BT210" s="61"/>
      <c r="BU210" s="61"/>
      <c r="BV210" s="61"/>
      <c r="BW210" s="61"/>
      <c r="BX210" s="61"/>
      <c r="BY210" s="61"/>
      <c r="BZ210" s="61"/>
      <c r="CA210" s="61"/>
      <c r="CB210" s="61"/>
      <c r="CC210" s="61">
        <v>3.5</v>
      </c>
      <c r="CD210" s="61"/>
      <c r="CE210" s="61"/>
      <c r="CF210" s="61"/>
      <c r="CG210" s="61"/>
      <c r="CH210" s="61"/>
      <c r="CI210" s="61"/>
      <c r="CJ210" s="61"/>
      <c r="CK210" s="61"/>
      <c r="CL210" s="61"/>
      <c r="CM210" s="61"/>
      <c r="CN210" s="61"/>
      <c r="CO210" s="61"/>
      <c r="CP210" s="61"/>
      <c r="CQ210" s="61"/>
      <c r="CR210" s="61"/>
      <c r="CS210" s="61"/>
      <c r="CT210" s="61"/>
      <c r="CU210" s="61"/>
      <c r="CV210" s="61"/>
      <c r="CW210" s="61"/>
      <c r="CX210" s="61"/>
      <c r="CY210" s="61"/>
      <c r="CZ210" s="61"/>
      <c r="DA210" s="61"/>
      <c r="DB210" s="61"/>
      <c r="DC210" s="61"/>
      <c r="DD210" s="61"/>
      <c r="DE210" s="61"/>
      <c r="DF210" s="61"/>
      <c r="DG210" s="61"/>
      <c r="DH210" s="61"/>
    </row>
    <row r="211" spans="1:112" s="159" customFormat="1" ht="14.85" customHeight="1">
      <c r="A211" s="72"/>
      <c r="B211" s="75" t="s">
        <v>376</v>
      </c>
      <c r="C211" s="69" t="s">
        <v>377</v>
      </c>
      <c r="D211" s="70">
        <v>296.62</v>
      </c>
      <c r="E211" s="71">
        <v>296.62</v>
      </c>
      <c r="F211" s="61">
        <f t="shared" si="12"/>
        <v>8</v>
      </c>
      <c r="G211" s="61">
        <f t="shared" si="13"/>
        <v>2372.96</v>
      </c>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v>2</v>
      </c>
      <c r="AP211" s="61"/>
      <c r="AQ211" s="61"/>
      <c r="AR211" s="61"/>
      <c r="AS211" s="61"/>
      <c r="AT211" s="61"/>
      <c r="AU211" s="61"/>
      <c r="AV211" s="61"/>
      <c r="AW211" s="61"/>
      <c r="AX211" s="61"/>
      <c r="AY211" s="61"/>
      <c r="AZ211" s="61"/>
      <c r="BA211" s="61"/>
      <c r="BB211" s="61">
        <v>1</v>
      </c>
      <c r="BC211" s="61"/>
      <c r="BD211" s="61">
        <v>1</v>
      </c>
      <c r="BE211" s="61"/>
      <c r="BF211" s="61"/>
      <c r="BG211" s="61"/>
      <c r="BH211" s="61"/>
      <c r="BI211" s="61"/>
      <c r="BJ211" s="61"/>
      <c r="BK211" s="61"/>
      <c r="BL211" s="61"/>
      <c r="BM211" s="61"/>
      <c r="BN211" s="61"/>
      <c r="BO211" s="61"/>
      <c r="BP211" s="61"/>
      <c r="BQ211" s="61"/>
      <c r="BR211" s="61"/>
      <c r="BS211" s="61"/>
      <c r="BT211" s="61"/>
      <c r="BU211" s="61"/>
      <c r="BV211" s="61"/>
      <c r="BW211" s="61"/>
      <c r="BX211" s="61"/>
      <c r="BY211" s="61"/>
      <c r="BZ211" s="61">
        <v>1</v>
      </c>
      <c r="CA211" s="61"/>
      <c r="CB211" s="61"/>
      <c r="CC211" s="61"/>
      <c r="CD211" s="61"/>
      <c r="CE211" s="61"/>
      <c r="CF211" s="61"/>
      <c r="CG211" s="61"/>
      <c r="CH211" s="61"/>
      <c r="CI211" s="61"/>
      <c r="CJ211" s="61"/>
      <c r="CK211" s="61"/>
      <c r="CL211" s="61"/>
      <c r="CM211" s="61"/>
      <c r="CN211" s="61"/>
      <c r="CO211" s="61"/>
      <c r="CP211" s="61"/>
      <c r="CQ211" s="61"/>
      <c r="CR211" s="61"/>
      <c r="CS211" s="61"/>
      <c r="CT211" s="61"/>
      <c r="CU211" s="61"/>
      <c r="CV211" s="61"/>
      <c r="CW211" s="61"/>
      <c r="CX211" s="61">
        <v>2</v>
      </c>
      <c r="CY211" s="61"/>
      <c r="CZ211" s="61"/>
      <c r="DA211" s="61">
        <v>1</v>
      </c>
      <c r="DB211" s="61"/>
      <c r="DC211" s="61"/>
      <c r="DD211" s="61"/>
      <c r="DE211" s="61"/>
      <c r="DF211" s="61"/>
      <c r="DG211" s="61"/>
      <c r="DH211" s="61"/>
    </row>
    <row r="212" spans="1:112" s="159" customFormat="1" ht="14.85" customHeight="1">
      <c r="A212" s="72"/>
      <c r="B212" s="75" t="s">
        <v>378</v>
      </c>
      <c r="C212" s="69" t="s">
        <v>169</v>
      </c>
      <c r="D212" s="70">
        <v>83.45</v>
      </c>
      <c r="E212" s="71">
        <v>83.45</v>
      </c>
      <c r="F212" s="61">
        <f t="shared" si="12"/>
        <v>248</v>
      </c>
      <c r="G212" s="61">
        <f t="shared" si="13"/>
        <v>20695.600000000002</v>
      </c>
      <c r="H212" s="61"/>
      <c r="I212" s="61">
        <v>13</v>
      </c>
      <c r="J212" s="61">
        <v>15</v>
      </c>
      <c r="K212" s="61">
        <v>13</v>
      </c>
      <c r="L212" s="61"/>
      <c r="M212" s="61"/>
      <c r="N212" s="61">
        <v>13</v>
      </c>
      <c r="O212" s="61"/>
      <c r="P212" s="61"/>
      <c r="Q212" s="61"/>
      <c r="R212" s="61"/>
      <c r="S212" s="61"/>
      <c r="T212" s="61"/>
      <c r="U212" s="61"/>
      <c r="V212" s="61"/>
      <c r="W212" s="61"/>
      <c r="X212" s="61"/>
      <c r="Y212" s="61"/>
      <c r="Z212" s="61"/>
      <c r="AA212" s="61"/>
      <c r="AB212" s="61">
        <v>10</v>
      </c>
      <c r="AC212" s="61"/>
      <c r="AD212" s="61"/>
      <c r="AE212" s="61">
        <v>15</v>
      </c>
      <c r="AF212" s="61"/>
      <c r="AG212" s="61"/>
      <c r="AH212" s="61"/>
      <c r="AI212" s="61"/>
      <c r="AJ212" s="61">
        <v>43</v>
      </c>
      <c r="AK212" s="61"/>
      <c r="AL212" s="61"/>
      <c r="AM212" s="61"/>
      <c r="AN212" s="61">
        <v>8</v>
      </c>
      <c r="AO212" s="61"/>
      <c r="AP212" s="61"/>
      <c r="AQ212" s="61"/>
      <c r="AR212" s="61"/>
      <c r="AS212" s="61"/>
      <c r="AT212" s="61"/>
      <c r="AU212" s="61"/>
      <c r="AV212" s="61"/>
      <c r="AW212" s="61"/>
      <c r="AX212" s="61"/>
      <c r="AY212" s="61"/>
      <c r="AZ212" s="61"/>
      <c r="BA212" s="61"/>
      <c r="BB212" s="61">
        <v>15</v>
      </c>
      <c r="BC212" s="61"/>
      <c r="BD212" s="61">
        <v>15</v>
      </c>
      <c r="BE212" s="61"/>
      <c r="BF212" s="61"/>
      <c r="BG212" s="61"/>
      <c r="BH212" s="61"/>
      <c r="BI212" s="61"/>
      <c r="BJ212" s="61"/>
      <c r="BK212" s="61"/>
      <c r="BL212" s="61"/>
      <c r="BM212" s="61"/>
      <c r="BN212" s="61">
        <v>13</v>
      </c>
      <c r="BO212" s="61">
        <v>12</v>
      </c>
      <c r="BP212" s="61"/>
      <c r="BQ212" s="61"/>
      <c r="BR212" s="61"/>
      <c r="BS212" s="61"/>
      <c r="BT212" s="61"/>
      <c r="BU212" s="61"/>
      <c r="BV212" s="61"/>
      <c r="BW212" s="61"/>
      <c r="BX212" s="61"/>
      <c r="BY212" s="61"/>
      <c r="BZ212" s="61"/>
      <c r="CA212" s="61"/>
      <c r="CB212" s="61"/>
      <c r="CC212" s="61"/>
      <c r="CD212" s="61"/>
      <c r="CE212" s="61"/>
      <c r="CF212" s="61"/>
      <c r="CG212" s="61">
        <v>15</v>
      </c>
      <c r="CH212" s="61"/>
      <c r="CI212" s="61">
        <v>18</v>
      </c>
      <c r="CJ212" s="61"/>
      <c r="CK212" s="61"/>
      <c r="CL212" s="61"/>
      <c r="CM212" s="61"/>
      <c r="CN212" s="61"/>
      <c r="CO212" s="61"/>
      <c r="CP212" s="61"/>
      <c r="CQ212" s="61"/>
      <c r="CR212" s="61"/>
      <c r="CS212" s="61">
        <v>15</v>
      </c>
      <c r="CT212" s="61"/>
      <c r="CU212" s="61"/>
      <c r="CV212" s="61"/>
      <c r="CW212" s="61">
        <v>15</v>
      </c>
      <c r="CX212" s="61"/>
      <c r="CY212" s="61"/>
      <c r="CZ212" s="61"/>
      <c r="DA212" s="61"/>
      <c r="DB212" s="61"/>
      <c r="DC212" s="61"/>
      <c r="DD212" s="61"/>
      <c r="DE212" s="61"/>
      <c r="DF212" s="61"/>
      <c r="DG212" s="61"/>
      <c r="DH212" s="61"/>
    </row>
    <row r="213" spans="1:112" s="159" customFormat="1" ht="14.85" customHeight="1">
      <c r="A213" s="72"/>
      <c r="B213" s="74" t="s">
        <v>379</v>
      </c>
      <c r="C213" s="69" t="s">
        <v>169</v>
      </c>
      <c r="D213" s="70">
        <v>202</v>
      </c>
      <c r="E213" s="71">
        <v>202</v>
      </c>
      <c r="F213" s="61">
        <f t="shared" si="12"/>
        <v>630</v>
      </c>
      <c r="G213" s="61">
        <f t="shared" si="13"/>
        <v>127260</v>
      </c>
      <c r="H213" s="61"/>
      <c r="I213" s="61">
        <v>12</v>
      </c>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v>48</v>
      </c>
      <c r="AH213" s="61"/>
      <c r="AI213" s="61"/>
      <c r="AJ213" s="61">
        <v>13</v>
      </c>
      <c r="AK213" s="61"/>
      <c r="AL213" s="61"/>
      <c r="AM213" s="61"/>
      <c r="AN213" s="61"/>
      <c r="AO213" s="61"/>
      <c r="AP213" s="61"/>
      <c r="AQ213" s="61"/>
      <c r="AR213" s="61"/>
      <c r="AS213" s="61"/>
      <c r="AT213" s="61"/>
      <c r="AU213" s="61"/>
      <c r="AV213" s="61"/>
      <c r="AW213" s="61"/>
      <c r="AX213" s="61"/>
      <c r="AY213" s="61"/>
      <c r="AZ213" s="61"/>
      <c r="BA213" s="61"/>
      <c r="BB213" s="61">
        <v>12</v>
      </c>
      <c r="BC213" s="61"/>
      <c r="BD213" s="61"/>
      <c r="BE213" s="61"/>
      <c r="BF213" s="61"/>
      <c r="BG213" s="61">
        <v>24</v>
      </c>
      <c r="BH213" s="61">
        <v>36</v>
      </c>
      <c r="BI213" s="61"/>
      <c r="BJ213" s="61">
        <v>13</v>
      </c>
      <c r="BK213" s="61"/>
      <c r="BL213" s="61"/>
      <c r="BM213" s="61"/>
      <c r="BN213" s="61"/>
      <c r="BO213" s="61"/>
      <c r="BP213" s="61">
        <v>27</v>
      </c>
      <c r="BQ213" s="61"/>
      <c r="BR213" s="61">
        <v>72</v>
      </c>
      <c r="BS213" s="61">
        <v>60</v>
      </c>
      <c r="BT213" s="61"/>
      <c r="BU213" s="61"/>
      <c r="BV213" s="61"/>
      <c r="BW213" s="61"/>
      <c r="BX213" s="61"/>
      <c r="BY213" s="61"/>
      <c r="BZ213" s="61">
        <v>12</v>
      </c>
      <c r="CA213" s="61"/>
      <c r="CB213" s="61">
        <v>48</v>
      </c>
      <c r="CC213" s="61"/>
      <c r="CD213" s="61"/>
      <c r="CE213" s="61"/>
      <c r="CF213" s="61"/>
      <c r="CG213" s="61">
        <v>25</v>
      </c>
      <c r="CH213" s="61"/>
      <c r="CI213" s="61">
        <v>12</v>
      </c>
      <c r="CJ213" s="61"/>
      <c r="CK213" s="61">
        <v>104</v>
      </c>
      <c r="CL213" s="61"/>
      <c r="CM213" s="61"/>
      <c r="CN213" s="61"/>
      <c r="CO213" s="61"/>
      <c r="CP213" s="61"/>
      <c r="CQ213" s="61">
        <v>48</v>
      </c>
      <c r="CR213" s="61">
        <v>48</v>
      </c>
      <c r="CS213" s="61"/>
      <c r="CT213" s="61"/>
      <c r="CU213" s="61"/>
      <c r="CV213" s="61"/>
      <c r="CW213" s="61"/>
      <c r="CX213" s="61">
        <v>16</v>
      </c>
      <c r="CY213" s="61"/>
      <c r="CZ213" s="61"/>
      <c r="DA213" s="61"/>
      <c r="DB213" s="61"/>
      <c r="DC213" s="61"/>
      <c r="DD213" s="61"/>
      <c r="DE213" s="61"/>
      <c r="DF213" s="61"/>
      <c r="DG213" s="61"/>
      <c r="DH213" s="61"/>
    </row>
    <row r="214" spans="1:112" s="159" customFormat="1" ht="14.85" customHeight="1">
      <c r="A214" s="72"/>
      <c r="B214" s="74" t="s">
        <v>380</v>
      </c>
      <c r="C214" s="69" t="s">
        <v>169</v>
      </c>
      <c r="D214" s="70">
        <v>202</v>
      </c>
      <c r="E214" s="71">
        <v>202</v>
      </c>
      <c r="F214" s="61">
        <f t="shared" si="12"/>
        <v>0</v>
      </c>
      <c r="G214" s="61">
        <f t="shared" si="13"/>
        <v>0</v>
      </c>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c r="BN214" s="61"/>
      <c r="BO214" s="61"/>
      <c r="BP214" s="61"/>
      <c r="BQ214" s="61"/>
      <c r="BR214" s="61"/>
      <c r="BS214" s="61"/>
      <c r="BT214" s="61"/>
      <c r="BU214" s="61"/>
      <c r="BV214" s="61"/>
      <c r="BW214" s="61"/>
      <c r="BX214" s="61"/>
      <c r="BY214" s="61"/>
      <c r="BZ214" s="61"/>
      <c r="CA214" s="61"/>
      <c r="CB214" s="61"/>
      <c r="CC214" s="61"/>
      <c r="CD214" s="61"/>
      <c r="CE214" s="61"/>
      <c r="CF214" s="61"/>
      <c r="CG214" s="61"/>
      <c r="CH214" s="61"/>
      <c r="CI214" s="61"/>
      <c r="CJ214" s="61"/>
      <c r="CK214" s="61"/>
      <c r="CL214" s="61"/>
      <c r="CM214" s="61"/>
      <c r="CN214" s="61"/>
      <c r="CO214" s="61"/>
      <c r="CP214" s="61"/>
      <c r="CQ214" s="61"/>
      <c r="CR214" s="61"/>
      <c r="CS214" s="61"/>
      <c r="CT214" s="61"/>
      <c r="CU214" s="61"/>
      <c r="CV214" s="61"/>
      <c r="CW214" s="61"/>
      <c r="CX214" s="61"/>
      <c r="CY214" s="61"/>
      <c r="CZ214" s="61"/>
      <c r="DA214" s="61"/>
      <c r="DB214" s="61"/>
      <c r="DC214" s="61"/>
      <c r="DD214" s="61"/>
      <c r="DE214" s="61"/>
      <c r="DF214" s="61"/>
      <c r="DG214" s="61"/>
      <c r="DH214" s="61"/>
    </row>
    <row r="215" spans="1:112" s="159" customFormat="1" ht="14.85" customHeight="1">
      <c r="A215" s="72"/>
      <c r="B215" s="74" t="s">
        <v>381</v>
      </c>
      <c r="C215" s="69" t="s">
        <v>169</v>
      </c>
      <c r="D215" s="70">
        <v>101</v>
      </c>
      <c r="E215" s="71">
        <v>101</v>
      </c>
      <c r="F215" s="61">
        <f t="shared" si="12"/>
        <v>12</v>
      </c>
      <c r="G215" s="61">
        <f t="shared" si="13"/>
        <v>1212</v>
      </c>
      <c r="H215" s="61"/>
      <c r="I215" s="61"/>
      <c r="J215" s="61"/>
      <c r="K215" s="61"/>
      <c r="L215" s="61"/>
      <c r="M215" s="61"/>
      <c r="N215" s="61"/>
      <c r="O215" s="61">
        <v>12</v>
      </c>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c r="BN215" s="61"/>
      <c r="BO215" s="61"/>
      <c r="BP215" s="61"/>
      <c r="BQ215" s="61"/>
      <c r="BR215" s="61"/>
      <c r="BS215" s="61"/>
      <c r="BT215" s="61"/>
      <c r="BU215" s="61"/>
      <c r="BV215" s="61"/>
      <c r="BW215" s="61"/>
      <c r="BX215" s="61"/>
      <c r="BY215" s="61"/>
      <c r="BZ215" s="61"/>
      <c r="CA215" s="61"/>
      <c r="CB215" s="61"/>
      <c r="CC215" s="61"/>
      <c r="CD215" s="61"/>
      <c r="CE215" s="61"/>
      <c r="CF215" s="61"/>
      <c r="CG215" s="61"/>
      <c r="CH215" s="61"/>
      <c r="CI215" s="61"/>
      <c r="CJ215" s="61"/>
      <c r="CK215" s="61"/>
      <c r="CL215" s="61"/>
      <c r="CM215" s="61"/>
      <c r="CN215" s="61"/>
      <c r="CO215" s="61"/>
      <c r="CP215" s="61"/>
      <c r="CQ215" s="61"/>
      <c r="CR215" s="61"/>
      <c r="CS215" s="61"/>
      <c r="CT215" s="61"/>
      <c r="CU215" s="61"/>
      <c r="CV215" s="61"/>
      <c r="CW215" s="61"/>
      <c r="CX215" s="61"/>
      <c r="CY215" s="61"/>
      <c r="CZ215" s="61"/>
      <c r="DA215" s="61"/>
      <c r="DB215" s="61"/>
      <c r="DC215" s="61"/>
      <c r="DD215" s="61"/>
      <c r="DE215" s="61"/>
      <c r="DF215" s="61"/>
      <c r="DG215" s="61"/>
      <c r="DH215" s="61"/>
    </row>
    <row r="216" spans="1:112" s="159" customFormat="1" ht="14.85" customHeight="1">
      <c r="A216" s="72"/>
      <c r="B216" s="74" t="s">
        <v>382</v>
      </c>
      <c r="C216" s="69" t="s">
        <v>169</v>
      </c>
      <c r="D216" s="70">
        <v>252.5</v>
      </c>
      <c r="E216" s="71">
        <v>252.5</v>
      </c>
      <c r="F216" s="61">
        <f t="shared" si="12"/>
        <v>0</v>
      </c>
      <c r="G216" s="61">
        <f t="shared" si="13"/>
        <v>0</v>
      </c>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c r="BN216" s="61"/>
      <c r="BO216" s="61"/>
      <c r="BP216" s="61"/>
      <c r="BQ216" s="61"/>
      <c r="BR216" s="61"/>
      <c r="BS216" s="61"/>
      <c r="BT216" s="61"/>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c r="CS216" s="61"/>
      <c r="CT216" s="61"/>
      <c r="CU216" s="61"/>
      <c r="CV216" s="61"/>
      <c r="CW216" s="61"/>
      <c r="CX216" s="61"/>
      <c r="CY216" s="61"/>
      <c r="CZ216" s="61"/>
      <c r="DA216" s="61"/>
      <c r="DB216" s="61"/>
      <c r="DC216" s="61"/>
      <c r="DD216" s="61"/>
      <c r="DE216" s="61"/>
      <c r="DF216" s="61"/>
      <c r="DG216" s="61"/>
      <c r="DH216" s="61"/>
    </row>
    <row r="217" spans="1:112" s="159" customFormat="1" ht="14.85" customHeight="1">
      <c r="A217" s="72"/>
      <c r="B217" s="74" t="s">
        <v>383</v>
      </c>
      <c r="C217" s="69" t="s">
        <v>384</v>
      </c>
      <c r="D217" s="70">
        <v>809.22395719999997</v>
      </c>
      <c r="E217" s="71">
        <v>809.22395719999997</v>
      </c>
      <c r="F217" s="61">
        <f t="shared" si="12"/>
        <v>0</v>
      </c>
      <c r="G217" s="61">
        <f t="shared" si="13"/>
        <v>0</v>
      </c>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c r="BN217" s="61"/>
      <c r="BO217" s="61"/>
      <c r="BP217" s="61"/>
      <c r="BQ217" s="61"/>
      <c r="BR217" s="61"/>
      <c r="BS217" s="61"/>
      <c r="BT217" s="61"/>
      <c r="BU217" s="61"/>
      <c r="BV217" s="61"/>
      <c r="BW217" s="61"/>
      <c r="BX217" s="61"/>
      <c r="BY217" s="61"/>
      <c r="BZ217" s="61"/>
      <c r="CA217" s="61"/>
      <c r="CB217" s="61"/>
      <c r="CC217" s="61"/>
      <c r="CD217" s="61"/>
      <c r="CE217" s="61"/>
      <c r="CF217" s="61"/>
      <c r="CG217" s="61"/>
      <c r="CH217" s="61"/>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1"/>
      <c r="DF217" s="61"/>
      <c r="DG217" s="61"/>
      <c r="DH217" s="61"/>
    </row>
    <row r="218" spans="1:112" s="159" customFormat="1" ht="14.85" customHeight="1">
      <c r="A218" s="72"/>
      <c r="B218" s="74" t="s">
        <v>385</v>
      </c>
      <c r="C218" s="69" t="s">
        <v>386</v>
      </c>
      <c r="D218" s="70">
        <v>720.42</v>
      </c>
      <c r="E218" s="71">
        <v>720.42</v>
      </c>
      <c r="F218" s="61">
        <f t="shared" si="12"/>
        <v>0</v>
      </c>
      <c r="G218" s="61">
        <f t="shared" si="13"/>
        <v>0</v>
      </c>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c r="BN218" s="61"/>
      <c r="BO218" s="61"/>
      <c r="BP218" s="61"/>
      <c r="BQ218" s="61"/>
      <c r="BR218" s="61"/>
      <c r="BS218" s="61"/>
      <c r="BT218" s="61"/>
      <c r="BU218" s="61"/>
      <c r="BV218" s="61"/>
      <c r="BW218" s="61"/>
      <c r="BX218" s="61"/>
      <c r="BY218" s="61"/>
      <c r="BZ218" s="61"/>
      <c r="CA218" s="61"/>
      <c r="CB218" s="61"/>
      <c r="CC218" s="61"/>
      <c r="CD218" s="61"/>
      <c r="CE218" s="61"/>
      <c r="CF218" s="61"/>
      <c r="CG218" s="61"/>
      <c r="CH218" s="61"/>
      <c r="CI218" s="61"/>
      <c r="CJ218" s="61"/>
      <c r="CK218" s="61"/>
      <c r="CL218" s="61"/>
      <c r="CM218" s="61"/>
      <c r="CN218" s="61"/>
      <c r="CO218" s="61"/>
      <c r="CP218" s="61"/>
      <c r="CQ218" s="61"/>
      <c r="CR218" s="61"/>
      <c r="CS218" s="61"/>
      <c r="CT218" s="61"/>
      <c r="CU218" s="61"/>
      <c r="CV218" s="61"/>
      <c r="CW218" s="61"/>
      <c r="CX218" s="61"/>
      <c r="CY218" s="61"/>
      <c r="CZ218" s="61"/>
      <c r="DA218" s="61"/>
      <c r="DB218" s="61"/>
      <c r="DC218" s="61"/>
      <c r="DD218" s="61"/>
      <c r="DE218" s="61"/>
      <c r="DF218" s="61"/>
      <c r="DG218" s="61"/>
      <c r="DH218" s="61"/>
    </row>
    <row r="219" spans="1:112" s="159" customFormat="1" ht="14.85" customHeight="1">
      <c r="A219" s="72"/>
      <c r="B219" s="74" t="s">
        <v>387</v>
      </c>
      <c r="C219" s="69" t="s">
        <v>388</v>
      </c>
      <c r="D219" s="70">
        <v>51.225028400000006</v>
      </c>
      <c r="E219" s="71">
        <v>51.225028400000006</v>
      </c>
      <c r="F219" s="61">
        <f t="shared" si="12"/>
        <v>10</v>
      </c>
      <c r="G219" s="61">
        <f t="shared" si="13"/>
        <v>512.25028400000008</v>
      </c>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v>1</v>
      </c>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v>2</v>
      </c>
      <c r="BF219" s="61"/>
      <c r="BG219" s="61"/>
      <c r="BH219" s="61"/>
      <c r="BI219" s="61"/>
      <c r="BJ219" s="61"/>
      <c r="BK219" s="61"/>
      <c r="BL219" s="61">
        <v>3</v>
      </c>
      <c r="BM219" s="61"/>
      <c r="BN219" s="61"/>
      <c r="BO219" s="61"/>
      <c r="BP219" s="61"/>
      <c r="BQ219" s="61"/>
      <c r="BR219" s="61"/>
      <c r="BS219" s="61"/>
      <c r="BT219" s="61"/>
      <c r="BU219" s="61"/>
      <c r="BV219" s="61"/>
      <c r="BW219" s="61"/>
      <c r="BX219" s="61"/>
      <c r="BY219" s="61"/>
      <c r="BZ219" s="61"/>
      <c r="CA219" s="61"/>
      <c r="CB219" s="61">
        <v>2</v>
      </c>
      <c r="CC219" s="61">
        <v>1</v>
      </c>
      <c r="CD219" s="61"/>
      <c r="CE219" s="61"/>
      <c r="CF219" s="61"/>
      <c r="CG219" s="61"/>
      <c r="CH219" s="61"/>
      <c r="CI219" s="61"/>
      <c r="CJ219" s="61"/>
      <c r="CK219" s="61"/>
      <c r="CL219" s="61"/>
      <c r="CM219" s="61"/>
      <c r="CN219" s="61"/>
      <c r="CO219" s="61"/>
      <c r="CP219" s="61"/>
      <c r="CQ219" s="61"/>
      <c r="CR219" s="61"/>
      <c r="CS219" s="61"/>
      <c r="CT219" s="61"/>
      <c r="CU219" s="61"/>
      <c r="CV219" s="61"/>
      <c r="CW219" s="61">
        <v>1</v>
      </c>
      <c r="CX219" s="61"/>
      <c r="CY219" s="61"/>
      <c r="CZ219" s="61"/>
      <c r="DA219" s="61"/>
      <c r="DB219" s="61"/>
      <c r="DC219" s="61"/>
      <c r="DD219" s="61"/>
      <c r="DE219" s="61"/>
      <c r="DF219" s="61"/>
      <c r="DG219" s="61"/>
      <c r="DH219" s="61"/>
    </row>
    <row r="220" spans="1:112" s="159" customFormat="1" ht="14.85" customHeight="1">
      <c r="A220" s="72"/>
      <c r="B220" s="74" t="s">
        <v>389</v>
      </c>
      <c r="C220" s="69" t="s">
        <v>151</v>
      </c>
      <c r="D220" s="70">
        <v>212.77</v>
      </c>
      <c r="E220" s="71">
        <v>212.77</v>
      </c>
      <c r="F220" s="61">
        <f t="shared" si="12"/>
        <v>17</v>
      </c>
      <c r="G220" s="61">
        <f t="shared" si="13"/>
        <v>3617.09</v>
      </c>
      <c r="H220" s="61"/>
      <c r="I220" s="61"/>
      <c r="J220" s="61"/>
      <c r="K220" s="61"/>
      <c r="L220" s="61"/>
      <c r="M220" s="61"/>
      <c r="N220" s="61"/>
      <c r="O220" s="61">
        <v>1</v>
      </c>
      <c r="P220" s="61">
        <v>1</v>
      </c>
      <c r="Q220" s="61"/>
      <c r="R220" s="61"/>
      <c r="S220" s="61"/>
      <c r="T220" s="61"/>
      <c r="U220" s="61"/>
      <c r="V220" s="61">
        <v>10</v>
      </c>
      <c r="W220" s="61"/>
      <c r="X220" s="61"/>
      <c r="Y220" s="61"/>
      <c r="Z220" s="61"/>
      <c r="AA220" s="61"/>
      <c r="AB220" s="61"/>
      <c r="AC220" s="61"/>
      <c r="AD220" s="61"/>
      <c r="AE220" s="61"/>
      <c r="AF220" s="61"/>
      <c r="AG220" s="61"/>
      <c r="AH220" s="61"/>
      <c r="AI220" s="61">
        <v>1</v>
      </c>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v>2</v>
      </c>
      <c r="BH220" s="61"/>
      <c r="BI220" s="61"/>
      <c r="BJ220" s="61"/>
      <c r="BK220" s="61"/>
      <c r="BL220" s="61"/>
      <c r="BM220" s="61"/>
      <c r="BN220" s="61"/>
      <c r="BO220" s="61"/>
      <c r="BP220" s="61"/>
      <c r="BQ220" s="61"/>
      <c r="BR220" s="61"/>
      <c r="BS220" s="61"/>
      <c r="BT220" s="61"/>
      <c r="BU220" s="61"/>
      <c r="BV220" s="61"/>
      <c r="BW220" s="61"/>
      <c r="BX220" s="61"/>
      <c r="BY220" s="61"/>
      <c r="BZ220" s="61"/>
      <c r="CA220" s="61"/>
      <c r="CB220" s="61"/>
      <c r="CC220" s="61"/>
      <c r="CD220" s="61"/>
      <c r="CE220" s="61"/>
      <c r="CF220" s="61"/>
      <c r="CG220" s="61"/>
      <c r="CH220" s="61"/>
      <c r="CI220" s="61"/>
      <c r="CJ220" s="61"/>
      <c r="CK220" s="61"/>
      <c r="CL220" s="61"/>
      <c r="CM220" s="61"/>
      <c r="CN220" s="61"/>
      <c r="CO220" s="61"/>
      <c r="CP220" s="61">
        <v>2</v>
      </c>
      <c r="CQ220" s="61"/>
      <c r="CR220" s="61"/>
      <c r="CS220" s="61"/>
      <c r="CT220" s="61"/>
      <c r="CU220" s="61"/>
      <c r="CV220" s="61"/>
      <c r="CW220" s="61"/>
      <c r="CX220" s="61"/>
      <c r="CY220" s="61"/>
      <c r="CZ220" s="61"/>
      <c r="DA220" s="61"/>
      <c r="DB220" s="61"/>
      <c r="DC220" s="61"/>
      <c r="DD220" s="61"/>
      <c r="DE220" s="61"/>
      <c r="DF220" s="61"/>
      <c r="DG220" s="61"/>
      <c r="DH220" s="61"/>
    </row>
    <row r="221" spans="1:112" s="159" customFormat="1" ht="14.85" customHeight="1">
      <c r="A221" s="72"/>
      <c r="B221" s="74" t="s">
        <v>615</v>
      </c>
      <c r="C221" s="69" t="s">
        <v>151</v>
      </c>
      <c r="D221" s="70">
        <v>185.67</v>
      </c>
      <c r="E221" s="71">
        <v>185.67</v>
      </c>
      <c r="F221" s="61">
        <f t="shared" si="12"/>
        <v>55</v>
      </c>
      <c r="G221" s="61">
        <f t="shared" si="13"/>
        <v>10211.849999999999</v>
      </c>
      <c r="H221" s="61"/>
      <c r="I221" s="61"/>
      <c r="J221" s="61"/>
      <c r="K221" s="61"/>
      <c r="L221" s="61"/>
      <c r="M221" s="61"/>
      <c r="N221" s="61"/>
      <c r="O221" s="61">
        <v>1</v>
      </c>
      <c r="P221" s="61">
        <v>1</v>
      </c>
      <c r="Q221" s="61"/>
      <c r="R221" s="61"/>
      <c r="S221" s="61"/>
      <c r="T221" s="61"/>
      <c r="U221" s="61"/>
      <c r="V221" s="61">
        <v>3</v>
      </c>
      <c r="W221" s="61">
        <v>2</v>
      </c>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v>2</v>
      </c>
      <c r="BH221" s="61"/>
      <c r="BI221" s="61"/>
      <c r="BJ221" s="61"/>
      <c r="BK221" s="61"/>
      <c r="BL221" s="61"/>
      <c r="BM221" s="61"/>
      <c r="BN221" s="61"/>
      <c r="BO221" s="61"/>
      <c r="BP221" s="61"/>
      <c r="BQ221" s="61"/>
      <c r="BR221" s="61"/>
      <c r="BS221" s="61"/>
      <c r="BT221" s="61"/>
      <c r="BU221" s="61"/>
      <c r="BV221" s="61"/>
      <c r="BW221" s="61"/>
      <c r="BX221" s="61"/>
      <c r="BY221" s="61"/>
      <c r="BZ221" s="61"/>
      <c r="CA221" s="61"/>
      <c r="CB221" s="61">
        <v>1</v>
      </c>
      <c r="CC221" s="61"/>
      <c r="CD221" s="61"/>
      <c r="CE221" s="61"/>
      <c r="CF221" s="61"/>
      <c r="CG221" s="61"/>
      <c r="CH221" s="61"/>
      <c r="CI221" s="61">
        <v>1</v>
      </c>
      <c r="CJ221" s="61"/>
      <c r="CK221" s="61"/>
      <c r="CL221" s="61"/>
      <c r="CM221" s="61"/>
      <c r="CN221" s="61"/>
      <c r="CO221" s="61"/>
      <c r="CP221" s="61"/>
      <c r="CQ221" s="61"/>
      <c r="CR221" s="61"/>
      <c r="CS221" s="61"/>
      <c r="CT221" s="61"/>
      <c r="CU221" s="61"/>
      <c r="CV221" s="61"/>
      <c r="CW221" s="61"/>
      <c r="CX221" s="61">
        <v>44</v>
      </c>
      <c r="CY221" s="61"/>
      <c r="CZ221" s="61"/>
      <c r="DA221" s="61"/>
      <c r="DB221" s="61"/>
      <c r="DC221" s="61"/>
      <c r="DD221" s="61"/>
      <c r="DE221" s="61"/>
      <c r="DF221" s="61"/>
      <c r="DG221" s="61"/>
      <c r="DH221" s="61"/>
    </row>
    <row r="222" spans="1:112" s="159" customFormat="1" ht="14.85" customHeight="1">
      <c r="A222" s="72"/>
      <c r="B222" s="74" t="s">
        <v>391</v>
      </c>
      <c r="C222" s="69" t="s">
        <v>151</v>
      </c>
      <c r="D222" s="70">
        <v>342.92</v>
      </c>
      <c r="E222" s="71">
        <v>342.92</v>
      </c>
      <c r="F222" s="61">
        <f t="shared" si="12"/>
        <v>2</v>
      </c>
      <c r="G222" s="61">
        <f t="shared" si="13"/>
        <v>685.84</v>
      </c>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c r="BN222" s="61"/>
      <c r="BO222" s="61"/>
      <c r="BP222" s="61"/>
      <c r="BQ222" s="61"/>
      <c r="BR222" s="61"/>
      <c r="BS222" s="61"/>
      <c r="BT222" s="61"/>
      <c r="BU222" s="61"/>
      <c r="BV222" s="61"/>
      <c r="BW222" s="61"/>
      <c r="BX222" s="61"/>
      <c r="BY222" s="61"/>
      <c r="BZ222" s="61"/>
      <c r="CA222" s="61"/>
      <c r="CB222" s="61">
        <v>1</v>
      </c>
      <c r="CC222" s="61"/>
      <c r="CD222" s="61"/>
      <c r="CE222" s="61"/>
      <c r="CF222" s="61"/>
      <c r="CG222" s="61"/>
      <c r="CH222" s="61"/>
      <c r="CI222" s="61"/>
      <c r="CJ222" s="61"/>
      <c r="CK222" s="61"/>
      <c r="CL222" s="61"/>
      <c r="CM222" s="61"/>
      <c r="CN222" s="61"/>
      <c r="CO222" s="61"/>
      <c r="CP222" s="61"/>
      <c r="CQ222" s="61"/>
      <c r="CR222" s="61"/>
      <c r="CS222" s="61"/>
      <c r="CT222" s="61"/>
      <c r="CU222" s="61"/>
      <c r="CV222" s="61"/>
      <c r="CW222" s="61"/>
      <c r="CX222" s="61">
        <v>1</v>
      </c>
      <c r="CY222" s="61"/>
      <c r="CZ222" s="61"/>
      <c r="DA222" s="61"/>
      <c r="DB222" s="61"/>
      <c r="DC222" s="61"/>
      <c r="DD222" s="61"/>
      <c r="DE222" s="61"/>
      <c r="DF222" s="61"/>
      <c r="DG222" s="61"/>
      <c r="DH222" s="61"/>
    </row>
    <row r="223" spans="1:112" s="159" customFormat="1" ht="23.85" customHeight="1">
      <c r="A223" s="72"/>
      <c r="B223" s="74" t="s">
        <v>392</v>
      </c>
      <c r="C223" s="69" t="s">
        <v>393</v>
      </c>
      <c r="D223" s="70">
        <v>216.65</v>
      </c>
      <c r="E223" s="71">
        <v>216.65</v>
      </c>
      <c r="F223" s="61">
        <f t="shared" si="12"/>
        <v>253</v>
      </c>
      <c r="G223" s="61">
        <f t="shared" si="13"/>
        <v>54812.450000000004</v>
      </c>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c r="BN223" s="61"/>
      <c r="BO223" s="61"/>
      <c r="BP223" s="61"/>
      <c r="BQ223" s="61"/>
      <c r="BR223" s="61"/>
      <c r="BS223" s="61"/>
      <c r="BT223" s="61"/>
      <c r="BU223" s="61"/>
      <c r="BV223" s="61"/>
      <c r="BW223" s="61"/>
      <c r="BX223" s="61"/>
      <c r="BY223" s="61"/>
      <c r="BZ223" s="61"/>
      <c r="CA223" s="61"/>
      <c r="CB223" s="61"/>
      <c r="CC223" s="61"/>
      <c r="CD223" s="61"/>
      <c r="CE223" s="61"/>
      <c r="CF223" s="61"/>
      <c r="CG223" s="61"/>
      <c r="CH223" s="61"/>
      <c r="CI223" s="61"/>
      <c r="CJ223" s="61"/>
      <c r="CK223" s="61"/>
      <c r="CL223" s="61"/>
      <c r="CM223" s="61"/>
      <c r="CN223" s="61"/>
      <c r="CO223" s="61"/>
      <c r="CP223" s="61"/>
      <c r="CQ223" s="61"/>
      <c r="CR223" s="61"/>
      <c r="CS223" s="61"/>
      <c r="CT223" s="61"/>
      <c r="CU223" s="61"/>
      <c r="CV223" s="61"/>
      <c r="CW223" s="61"/>
      <c r="CX223" s="61"/>
      <c r="CY223" s="61"/>
      <c r="CZ223" s="61">
        <v>253</v>
      </c>
      <c r="DA223" s="61"/>
      <c r="DB223" s="61"/>
      <c r="DC223" s="61"/>
      <c r="DD223" s="61"/>
      <c r="DE223" s="61"/>
      <c r="DF223" s="61"/>
      <c r="DG223" s="61"/>
      <c r="DH223" s="61"/>
    </row>
    <row r="224" spans="1:112" s="159" customFormat="1" ht="14.85" customHeight="1">
      <c r="A224" s="72"/>
      <c r="B224" s="74" t="s">
        <v>394</v>
      </c>
      <c r="C224" s="69" t="s">
        <v>151</v>
      </c>
      <c r="D224" s="70">
        <v>710.59</v>
      </c>
      <c r="E224" s="71">
        <v>710.59</v>
      </c>
      <c r="F224" s="61">
        <f t="shared" si="12"/>
        <v>1</v>
      </c>
      <c r="G224" s="61">
        <f t="shared" si="13"/>
        <v>710.59</v>
      </c>
      <c r="H224" s="61"/>
      <c r="I224" s="61"/>
      <c r="J224" s="61"/>
      <c r="K224" s="61"/>
      <c r="L224" s="61"/>
      <c r="M224" s="61"/>
      <c r="N224" s="61"/>
      <c r="O224" s="61"/>
      <c r="P224" s="61"/>
      <c r="Q224" s="61"/>
      <c r="R224" s="61"/>
      <c r="S224" s="61"/>
      <c r="T224" s="61"/>
      <c r="U224" s="61"/>
      <c r="V224" s="61">
        <v>1</v>
      </c>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c r="BN224" s="61"/>
      <c r="BO224" s="61"/>
      <c r="BP224" s="61"/>
      <c r="BQ224" s="61"/>
      <c r="BR224" s="61"/>
      <c r="BS224" s="61"/>
      <c r="BT224" s="61"/>
      <c r="BU224" s="61"/>
      <c r="BV224" s="61"/>
      <c r="BW224" s="61"/>
      <c r="BX224" s="61"/>
      <c r="BY224" s="61"/>
      <c r="BZ224" s="61"/>
      <c r="CA224" s="61"/>
      <c r="CB224" s="61"/>
      <c r="CC224" s="61"/>
      <c r="CD224" s="61"/>
      <c r="CE224" s="61"/>
      <c r="CF224" s="61"/>
      <c r="CG224" s="61"/>
      <c r="CH224" s="61"/>
      <c r="CI224" s="61"/>
      <c r="CJ224" s="61"/>
      <c r="CK224" s="61"/>
      <c r="CL224" s="61"/>
      <c r="CM224" s="61"/>
      <c r="CN224" s="61"/>
      <c r="CO224" s="61"/>
      <c r="CP224" s="61"/>
      <c r="CQ224" s="61"/>
      <c r="CR224" s="61"/>
      <c r="CS224" s="61"/>
      <c r="CT224" s="61"/>
      <c r="CU224" s="61"/>
      <c r="CV224" s="61"/>
      <c r="CW224" s="61"/>
      <c r="CX224" s="61"/>
      <c r="CY224" s="61"/>
      <c r="CZ224" s="61"/>
      <c r="DA224" s="61"/>
      <c r="DB224" s="61"/>
      <c r="DC224" s="61"/>
      <c r="DD224" s="61"/>
      <c r="DE224" s="61"/>
      <c r="DF224" s="61"/>
      <c r="DG224" s="61"/>
      <c r="DH224" s="61"/>
    </row>
    <row r="225" spans="1:112" s="159" customFormat="1" ht="22.35" customHeight="1">
      <c r="A225" s="72"/>
      <c r="B225" s="74" t="s">
        <v>395</v>
      </c>
      <c r="C225" s="69" t="s">
        <v>396</v>
      </c>
      <c r="D225" s="70">
        <v>144.01852600000001</v>
      </c>
      <c r="E225" s="71">
        <v>144.01852600000001</v>
      </c>
      <c r="F225" s="61">
        <f t="shared" si="12"/>
        <v>0</v>
      </c>
      <c r="G225" s="61">
        <f t="shared" si="13"/>
        <v>0</v>
      </c>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c r="BN225" s="61"/>
      <c r="BO225" s="61"/>
      <c r="BP225" s="61"/>
      <c r="BQ225" s="61"/>
      <c r="BR225" s="61"/>
      <c r="BS225" s="61"/>
      <c r="BT225" s="61"/>
      <c r="BU225" s="61"/>
      <c r="BV225" s="61"/>
      <c r="BW225" s="61"/>
      <c r="BX225" s="61"/>
      <c r="BY225" s="61"/>
      <c r="BZ225" s="61"/>
      <c r="CA225" s="61"/>
      <c r="CB225" s="61"/>
      <c r="CC225" s="61"/>
      <c r="CD225" s="61"/>
      <c r="CE225" s="61"/>
      <c r="CF225" s="61"/>
      <c r="CG225" s="61"/>
      <c r="CH225" s="61"/>
      <c r="CI225" s="61"/>
      <c r="CJ225" s="61"/>
      <c r="CK225" s="61"/>
      <c r="CL225" s="61"/>
      <c r="CM225" s="61"/>
      <c r="CN225" s="61"/>
      <c r="CO225" s="61"/>
      <c r="CP225" s="61"/>
      <c r="CQ225" s="61"/>
      <c r="CR225" s="61"/>
      <c r="CS225" s="61"/>
      <c r="CT225" s="61"/>
      <c r="CU225" s="61"/>
      <c r="CV225" s="61"/>
      <c r="CW225" s="61"/>
      <c r="CX225" s="61"/>
      <c r="CY225" s="61"/>
      <c r="CZ225" s="61"/>
      <c r="DA225" s="61"/>
      <c r="DB225" s="61"/>
      <c r="DC225" s="61"/>
      <c r="DD225" s="61"/>
      <c r="DE225" s="61"/>
      <c r="DF225" s="61"/>
      <c r="DG225" s="61"/>
      <c r="DH225" s="61"/>
    </row>
    <row r="226" spans="1:112" s="162" customFormat="1" ht="14.85" customHeight="1">
      <c r="A226" s="77" t="s">
        <v>397</v>
      </c>
      <c r="B226" s="78" t="s">
        <v>398</v>
      </c>
      <c r="C226" s="79"/>
      <c r="D226" s="80"/>
      <c r="E226" s="81"/>
      <c r="F226" s="82"/>
      <c r="G226" s="82">
        <f t="shared" si="13"/>
        <v>0</v>
      </c>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c r="BI226" s="82"/>
      <c r="BJ226" s="82"/>
      <c r="BK226" s="82"/>
      <c r="BL226" s="82"/>
      <c r="BM226" s="82"/>
      <c r="BN226" s="82"/>
      <c r="BO226" s="82"/>
      <c r="BP226" s="82"/>
      <c r="BQ226" s="82"/>
      <c r="BR226" s="82"/>
      <c r="BS226" s="82"/>
      <c r="BT226" s="82"/>
      <c r="BU226" s="82"/>
      <c r="BV226" s="82"/>
      <c r="BW226" s="82"/>
      <c r="BX226" s="82"/>
      <c r="BY226" s="82"/>
      <c r="BZ226" s="82"/>
      <c r="CA226" s="82"/>
      <c r="CB226" s="82"/>
      <c r="CC226" s="82"/>
      <c r="CD226" s="82"/>
      <c r="CE226" s="82"/>
      <c r="CF226" s="82"/>
      <c r="CG226" s="82"/>
      <c r="CH226" s="82"/>
      <c r="CI226" s="82"/>
      <c r="CJ226" s="82"/>
      <c r="CK226" s="82"/>
      <c r="CL226" s="82"/>
      <c r="CM226" s="82"/>
      <c r="CN226" s="82"/>
      <c r="CO226" s="82"/>
      <c r="CP226" s="82"/>
      <c r="CQ226" s="82"/>
      <c r="CR226" s="82"/>
      <c r="CS226" s="82"/>
      <c r="CT226" s="82"/>
      <c r="CU226" s="82"/>
      <c r="CV226" s="82"/>
      <c r="CW226" s="82"/>
      <c r="CX226" s="82"/>
      <c r="CY226" s="82"/>
      <c r="CZ226" s="82"/>
      <c r="DA226" s="82"/>
      <c r="DB226" s="82"/>
      <c r="DC226" s="82"/>
      <c r="DD226" s="82"/>
      <c r="DE226" s="82"/>
      <c r="DF226" s="82"/>
      <c r="DG226" s="82"/>
      <c r="DH226" s="82"/>
    </row>
    <row r="227" spans="1:112" s="162" customFormat="1" ht="14.85" customHeight="1">
      <c r="A227" s="77"/>
      <c r="B227" s="83" t="s">
        <v>399</v>
      </c>
      <c r="C227" s="84" t="s">
        <v>400</v>
      </c>
      <c r="D227" s="80">
        <v>700</v>
      </c>
      <c r="E227" s="81">
        <v>700</v>
      </c>
      <c r="F227" s="82">
        <f>SUM(H227:DH227)</f>
        <v>11</v>
      </c>
      <c r="G227" s="82">
        <f t="shared" si="13"/>
        <v>7700</v>
      </c>
      <c r="H227" s="82"/>
      <c r="I227" s="82"/>
      <c r="J227" s="82"/>
      <c r="K227" s="82"/>
      <c r="L227" s="82"/>
      <c r="M227" s="82"/>
      <c r="N227" s="82"/>
      <c r="O227" s="82"/>
      <c r="P227" s="82">
        <v>1</v>
      </c>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v>2</v>
      </c>
      <c r="AU227" s="82"/>
      <c r="AV227" s="82"/>
      <c r="AW227" s="82"/>
      <c r="AX227" s="82"/>
      <c r="AY227" s="82"/>
      <c r="AZ227" s="82"/>
      <c r="BA227" s="82"/>
      <c r="BB227" s="82"/>
      <c r="BC227" s="82">
        <v>1</v>
      </c>
      <c r="BD227" s="82"/>
      <c r="BE227" s="82"/>
      <c r="BF227" s="82">
        <v>1</v>
      </c>
      <c r="BG227" s="82"/>
      <c r="BH227" s="82"/>
      <c r="BI227" s="82"/>
      <c r="BJ227" s="82"/>
      <c r="BK227" s="82"/>
      <c r="BL227" s="82"/>
      <c r="BM227" s="82"/>
      <c r="BN227" s="82"/>
      <c r="BO227" s="82"/>
      <c r="BP227" s="82"/>
      <c r="BQ227" s="82">
        <v>1</v>
      </c>
      <c r="BR227" s="82"/>
      <c r="BS227" s="82"/>
      <c r="BT227" s="82"/>
      <c r="BU227" s="82"/>
      <c r="BV227" s="82"/>
      <c r="BW227" s="82"/>
      <c r="BX227" s="82">
        <v>1</v>
      </c>
      <c r="BY227" s="82">
        <v>1</v>
      </c>
      <c r="BZ227" s="82">
        <v>1</v>
      </c>
      <c r="CA227" s="82"/>
      <c r="CB227" s="82">
        <v>1</v>
      </c>
      <c r="CC227" s="82"/>
      <c r="CD227" s="82"/>
      <c r="CE227" s="82"/>
      <c r="CF227" s="82"/>
      <c r="CG227" s="82"/>
      <c r="CH227" s="82"/>
      <c r="CI227" s="82"/>
      <c r="CJ227" s="82"/>
      <c r="CK227" s="82"/>
      <c r="CL227" s="82"/>
      <c r="CM227" s="82"/>
      <c r="CN227" s="82"/>
      <c r="CO227" s="82"/>
      <c r="CP227" s="82"/>
      <c r="CQ227" s="82"/>
      <c r="CR227" s="82"/>
      <c r="CS227" s="82"/>
      <c r="CT227" s="82"/>
      <c r="CU227" s="82"/>
      <c r="CV227" s="82"/>
      <c r="CW227" s="82"/>
      <c r="CX227" s="82"/>
      <c r="CY227" s="82"/>
      <c r="CZ227" s="82"/>
      <c r="DA227" s="82"/>
      <c r="DB227" s="82"/>
      <c r="DC227" s="82"/>
      <c r="DD227" s="82"/>
      <c r="DE227" s="82"/>
      <c r="DF227" s="82"/>
      <c r="DG227" s="82"/>
      <c r="DH227" s="82">
        <v>1</v>
      </c>
    </row>
    <row r="228" spans="1:112" s="162" customFormat="1" ht="14.85" customHeight="1">
      <c r="A228" s="77"/>
      <c r="B228" s="83" t="s">
        <v>401</v>
      </c>
      <c r="C228" s="84" t="s">
        <v>400</v>
      </c>
      <c r="D228" s="80">
        <v>100</v>
      </c>
      <c r="E228" s="81">
        <v>100</v>
      </c>
      <c r="F228" s="82">
        <f>SUM(H228:DH228)</f>
        <v>112</v>
      </c>
      <c r="G228" s="82">
        <f t="shared" si="13"/>
        <v>11200</v>
      </c>
      <c r="H228" s="82">
        <v>1</v>
      </c>
      <c r="I228" s="82">
        <v>1</v>
      </c>
      <c r="J228" s="82">
        <v>1</v>
      </c>
      <c r="K228" s="82">
        <v>1</v>
      </c>
      <c r="L228" s="82">
        <v>1</v>
      </c>
      <c r="M228" s="82">
        <v>1</v>
      </c>
      <c r="N228" s="82">
        <v>1</v>
      </c>
      <c r="O228" s="82">
        <v>1</v>
      </c>
      <c r="P228" s="82">
        <v>1</v>
      </c>
      <c r="Q228" s="82">
        <v>1</v>
      </c>
      <c r="R228" s="82">
        <v>1</v>
      </c>
      <c r="S228" s="82"/>
      <c r="T228" s="82">
        <v>1</v>
      </c>
      <c r="U228" s="82">
        <v>1</v>
      </c>
      <c r="V228" s="82">
        <v>1</v>
      </c>
      <c r="W228" s="82">
        <v>1</v>
      </c>
      <c r="X228" s="82">
        <v>1</v>
      </c>
      <c r="Y228" s="82">
        <v>1</v>
      </c>
      <c r="Z228" s="82">
        <v>1</v>
      </c>
      <c r="AA228" s="82">
        <v>1</v>
      </c>
      <c r="AB228" s="82">
        <v>1</v>
      </c>
      <c r="AC228" s="82">
        <v>1</v>
      </c>
      <c r="AD228" s="82"/>
      <c r="AE228" s="82">
        <v>1</v>
      </c>
      <c r="AF228" s="82">
        <v>2</v>
      </c>
      <c r="AG228" s="82">
        <v>1</v>
      </c>
      <c r="AH228" s="82">
        <v>1</v>
      </c>
      <c r="AI228" s="82">
        <v>1</v>
      </c>
      <c r="AJ228" s="82">
        <v>1</v>
      </c>
      <c r="AK228" s="82">
        <v>1</v>
      </c>
      <c r="AL228" s="82">
        <v>1</v>
      </c>
      <c r="AM228" s="82">
        <v>1</v>
      </c>
      <c r="AN228" s="82">
        <v>1</v>
      </c>
      <c r="AO228" s="82">
        <v>1</v>
      </c>
      <c r="AP228" s="82">
        <v>1</v>
      </c>
      <c r="AQ228" s="82"/>
      <c r="AR228" s="82">
        <v>1</v>
      </c>
      <c r="AS228" s="82"/>
      <c r="AT228" s="82">
        <v>2</v>
      </c>
      <c r="AU228" s="82">
        <v>1</v>
      </c>
      <c r="AV228" s="82">
        <v>1</v>
      </c>
      <c r="AW228" s="82">
        <v>2</v>
      </c>
      <c r="AX228" s="82">
        <v>1</v>
      </c>
      <c r="AY228" s="82">
        <v>1</v>
      </c>
      <c r="AZ228" s="82">
        <v>1</v>
      </c>
      <c r="BA228" s="82">
        <v>1</v>
      </c>
      <c r="BB228" s="82">
        <v>1</v>
      </c>
      <c r="BC228" s="82">
        <v>1</v>
      </c>
      <c r="BD228" s="82">
        <v>1</v>
      </c>
      <c r="BE228" s="82">
        <v>1</v>
      </c>
      <c r="BF228" s="82">
        <v>1</v>
      </c>
      <c r="BG228" s="82">
        <v>1</v>
      </c>
      <c r="BH228" s="82">
        <v>1</v>
      </c>
      <c r="BI228" s="82">
        <v>1</v>
      </c>
      <c r="BJ228" s="82">
        <v>1</v>
      </c>
      <c r="BK228" s="82">
        <v>1</v>
      </c>
      <c r="BL228" s="82">
        <v>1</v>
      </c>
      <c r="BM228" s="82">
        <v>1</v>
      </c>
      <c r="BN228" s="82">
        <v>1</v>
      </c>
      <c r="BO228" s="82">
        <v>1</v>
      </c>
      <c r="BP228" s="82">
        <v>1</v>
      </c>
      <c r="BQ228" s="82">
        <v>1</v>
      </c>
      <c r="BR228" s="82">
        <v>1</v>
      </c>
      <c r="BS228" s="82">
        <v>1</v>
      </c>
      <c r="BT228" s="82">
        <v>1</v>
      </c>
      <c r="BU228" s="82">
        <v>1</v>
      </c>
      <c r="BV228" s="82">
        <v>1</v>
      </c>
      <c r="BW228" s="82">
        <v>2</v>
      </c>
      <c r="BX228" s="82">
        <v>1</v>
      </c>
      <c r="BY228" s="82">
        <v>1</v>
      </c>
      <c r="BZ228" s="82">
        <v>1</v>
      </c>
      <c r="CA228" s="82">
        <v>1</v>
      </c>
      <c r="CB228" s="82">
        <v>1</v>
      </c>
      <c r="CC228" s="82">
        <v>1</v>
      </c>
      <c r="CD228" s="82">
        <v>1</v>
      </c>
      <c r="CE228" s="82">
        <v>2</v>
      </c>
      <c r="CF228" s="82">
        <v>1</v>
      </c>
      <c r="CG228" s="82">
        <v>1</v>
      </c>
      <c r="CH228" s="82">
        <v>1</v>
      </c>
      <c r="CI228" s="82">
        <v>1</v>
      </c>
      <c r="CJ228" s="82">
        <v>1</v>
      </c>
      <c r="CK228" s="82">
        <v>1</v>
      </c>
      <c r="CL228" s="82">
        <v>1</v>
      </c>
      <c r="CM228" s="82">
        <v>1</v>
      </c>
      <c r="CN228" s="82">
        <v>1</v>
      </c>
      <c r="CO228" s="82">
        <v>1</v>
      </c>
      <c r="CP228" s="82">
        <v>1</v>
      </c>
      <c r="CQ228" s="82">
        <v>1</v>
      </c>
      <c r="CR228" s="82">
        <v>1</v>
      </c>
      <c r="CS228" s="82">
        <v>1</v>
      </c>
      <c r="CT228" s="82">
        <v>1</v>
      </c>
      <c r="CU228" s="82">
        <v>1</v>
      </c>
      <c r="CV228" s="82">
        <v>1</v>
      </c>
      <c r="CW228" s="82">
        <v>2</v>
      </c>
      <c r="CX228" s="82">
        <v>1</v>
      </c>
      <c r="CY228" s="82">
        <v>4</v>
      </c>
      <c r="CZ228" s="82">
        <v>4</v>
      </c>
      <c r="DA228" s="82">
        <v>1</v>
      </c>
      <c r="DB228" s="82">
        <v>1</v>
      </c>
      <c r="DC228" s="82">
        <v>3</v>
      </c>
      <c r="DD228" s="82"/>
      <c r="DE228" s="82"/>
      <c r="DF228" s="82"/>
      <c r="DG228" s="82">
        <v>1</v>
      </c>
      <c r="DH228" s="82">
        <v>1</v>
      </c>
    </row>
    <row r="229" spans="1:112" s="162" customFormat="1" ht="27.6" customHeight="1">
      <c r="A229" s="77"/>
      <c r="B229" s="83" t="s">
        <v>402</v>
      </c>
      <c r="C229" s="84" t="s">
        <v>400</v>
      </c>
      <c r="D229" s="80">
        <v>100</v>
      </c>
      <c r="E229" s="81">
        <v>100</v>
      </c>
      <c r="F229" s="82">
        <f>SUM(H229:DH229)</f>
        <v>157</v>
      </c>
      <c r="G229" s="82">
        <f t="shared" si="13"/>
        <v>15700</v>
      </c>
      <c r="H229" s="82">
        <v>1</v>
      </c>
      <c r="I229" s="82">
        <v>1</v>
      </c>
      <c r="J229" s="82">
        <v>1</v>
      </c>
      <c r="K229" s="82">
        <v>2</v>
      </c>
      <c r="L229" s="82">
        <v>2</v>
      </c>
      <c r="M229" s="82">
        <v>1</v>
      </c>
      <c r="N229" s="82">
        <v>2</v>
      </c>
      <c r="O229" s="82">
        <v>1</v>
      </c>
      <c r="P229" s="82">
        <v>2</v>
      </c>
      <c r="Q229" s="82">
        <v>2</v>
      </c>
      <c r="R229" s="82">
        <v>1</v>
      </c>
      <c r="S229" s="82">
        <v>1</v>
      </c>
      <c r="T229" s="82">
        <v>2</v>
      </c>
      <c r="U229" s="82">
        <v>1</v>
      </c>
      <c r="V229" s="82">
        <v>2</v>
      </c>
      <c r="W229" s="82">
        <v>2</v>
      </c>
      <c r="X229" s="82">
        <v>1</v>
      </c>
      <c r="Y229" s="82">
        <v>1</v>
      </c>
      <c r="Z229" s="82">
        <v>1</v>
      </c>
      <c r="AA229" s="82">
        <v>1</v>
      </c>
      <c r="AB229" s="82">
        <v>1</v>
      </c>
      <c r="AC229" s="82">
        <v>2</v>
      </c>
      <c r="AD229" s="82">
        <v>1</v>
      </c>
      <c r="AE229" s="82">
        <v>1</v>
      </c>
      <c r="AF229" s="82">
        <v>3</v>
      </c>
      <c r="AG229" s="82">
        <v>2</v>
      </c>
      <c r="AH229" s="82">
        <v>2</v>
      </c>
      <c r="AI229" s="82">
        <v>2</v>
      </c>
      <c r="AJ229" s="82">
        <v>1</v>
      </c>
      <c r="AK229" s="82">
        <v>2</v>
      </c>
      <c r="AL229" s="82">
        <v>1</v>
      </c>
      <c r="AM229" s="82">
        <v>1</v>
      </c>
      <c r="AN229" s="82">
        <v>1</v>
      </c>
      <c r="AO229" s="82">
        <v>1</v>
      </c>
      <c r="AP229" s="82">
        <v>1</v>
      </c>
      <c r="AQ229" s="82">
        <v>2</v>
      </c>
      <c r="AR229" s="82">
        <v>1</v>
      </c>
      <c r="AS229" s="82"/>
      <c r="AT229" s="82">
        <v>2</v>
      </c>
      <c r="AU229" s="82">
        <v>1</v>
      </c>
      <c r="AV229" s="82">
        <v>1</v>
      </c>
      <c r="AW229" s="82">
        <v>3</v>
      </c>
      <c r="AX229" s="82">
        <v>1</v>
      </c>
      <c r="AY229" s="82">
        <v>1</v>
      </c>
      <c r="AZ229" s="82">
        <v>1</v>
      </c>
      <c r="BA229" s="82">
        <v>1</v>
      </c>
      <c r="BB229" s="82">
        <v>1</v>
      </c>
      <c r="BC229" s="82">
        <v>1</v>
      </c>
      <c r="BD229" s="82">
        <v>1</v>
      </c>
      <c r="BE229" s="82">
        <v>1</v>
      </c>
      <c r="BF229" s="82">
        <v>1</v>
      </c>
      <c r="BG229" s="82">
        <v>1</v>
      </c>
      <c r="BH229" s="82">
        <v>1</v>
      </c>
      <c r="BI229" s="82">
        <v>1</v>
      </c>
      <c r="BJ229" s="82">
        <v>1</v>
      </c>
      <c r="BK229" s="82">
        <v>1</v>
      </c>
      <c r="BL229" s="82">
        <v>1</v>
      </c>
      <c r="BM229" s="82">
        <v>1</v>
      </c>
      <c r="BN229" s="82">
        <v>1</v>
      </c>
      <c r="BO229" s="82">
        <v>1</v>
      </c>
      <c r="BP229" s="82">
        <v>1</v>
      </c>
      <c r="BQ229" s="82">
        <v>1</v>
      </c>
      <c r="BR229" s="82">
        <v>1</v>
      </c>
      <c r="BS229" s="82">
        <v>1</v>
      </c>
      <c r="BT229" s="82">
        <v>1</v>
      </c>
      <c r="BU229" s="82">
        <v>1</v>
      </c>
      <c r="BV229" s="82">
        <v>1</v>
      </c>
      <c r="BW229" s="82">
        <v>4</v>
      </c>
      <c r="BX229" s="82">
        <v>1</v>
      </c>
      <c r="BY229" s="82">
        <v>1</v>
      </c>
      <c r="BZ229" s="82">
        <v>1</v>
      </c>
      <c r="CA229" s="82">
        <v>1</v>
      </c>
      <c r="CB229" s="82">
        <v>1</v>
      </c>
      <c r="CC229" s="82">
        <v>1</v>
      </c>
      <c r="CD229" s="82">
        <v>1</v>
      </c>
      <c r="CE229" s="82">
        <v>2</v>
      </c>
      <c r="CF229" s="82">
        <v>1</v>
      </c>
      <c r="CG229" s="82">
        <v>1</v>
      </c>
      <c r="CH229" s="82">
        <v>1</v>
      </c>
      <c r="CI229" s="82">
        <v>1</v>
      </c>
      <c r="CJ229" s="82">
        <v>1</v>
      </c>
      <c r="CK229" s="82">
        <v>2</v>
      </c>
      <c r="CL229" s="82">
        <v>2</v>
      </c>
      <c r="CM229" s="82">
        <v>1</v>
      </c>
      <c r="CN229" s="82">
        <v>2</v>
      </c>
      <c r="CO229" s="82">
        <v>2</v>
      </c>
      <c r="CP229" s="82">
        <v>1</v>
      </c>
      <c r="CQ229" s="82">
        <v>1</v>
      </c>
      <c r="CR229" s="82">
        <v>1</v>
      </c>
      <c r="CS229" s="82">
        <v>4</v>
      </c>
      <c r="CT229" s="82">
        <v>1</v>
      </c>
      <c r="CU229" s="82">
        <v>1</v>
      </c>
      <c r="CV229" s="82">
        <v>3</v>
      </c>
      <c r="CW229" s="82">
        <v>4</v>
      </c>
      <c r="CX229" s="82">
        <v>6</v>
      </c>
      <c r="CY229" s="82">
        <v>6</v>
      </c>
      <c r="CZ229" s="82">
        <v>6</v>
      </c>
      <c r="DA229" s="82">
        <v>1</v>
      </c>
      <c r="DB229" s="82">
        <v>2</v>
      </c>
      <c r="DC229" s="82">
        <v>3</v>
      </c>
      <c r="DD229" s="82"/>
      <c r="DE229" s="82"/>
      <c r="DF229" s="82">
        <v>3</v>
      </c>
      <c r="DG229" s="82">
        <v>1</v>
      </c>
      <c r="DH229" s="82">
        <v>1</v>
      </c>
    </row>
    <row r="230" spans="1:112" s="159" customFormat="1" ht="38.85" customHeight="1">
      <c r="A230" s="67" t="s">
        <v>403</v>
      </c>
      <c r="B230" s="68" t="s">
        <v>404</v>
      </c>
      <c r="C230" s="69"/>
      <c r="D230" s="70"/>
      <c r="E230" s="71"/>
      <c r="F230" s="61"/>
      <c r="G230" s="61"/>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c r="BN230" s="61"/>
      <c r="BO230" s="61"/>
      <c r="BP230" s="61"/>
      <c r="BQ230" s="61"/>
      <c r="BR230" s="61"/>
      <c r="BS230" s="61"/>
      <c r="BT230" s="61"/>
      <c r="BU230" s="61"/>
      <c r="BV230" s="61"/>
      <c r="BW230" s="61"/>
      <c r="BX230" s="61"/>
      <c r="BY230" s="61"/>
      <c r="BZ230" s="61"/>
      <c r="CA230" s="61"/>
      <c r="CB230" s="61"/>
      <c r="CC230" s="61"/>
      <c r="CD230" s="61"/>
      <c r="CE230" s="61"/>
      <c r="CF230" s="61"/>
      <c r="CG230" s="61"/>
      <c r="CH230" s="61"/>
      <c r="CI230" s="61"/>
      <c r="CJ230" s="61"/>
      <c r="CK230" s="61"/>
      <c r="CL230" s="61"/>
      <c r="CM230" s="61"/>
      <c r="CN230" s="61"/>
      <c r="CO230" s="61"/>
      <c r="CP230" s="61"/>
      <c r="CQ230" s="61"/>
      <c r="CR230" s="61"/>
      <c r="CS230" s="61"/>
      <c r="CT230" s="61"/>
      <c r="CU230" s="61"/>
      <c r="CV230" s="61"/>
      <c r="CW230" s="61"/>
      <c r="CX230" s="61"/>
      <c r="CY230" s="61"/>
      <c r="CZ230" s="61"/>
      <c r="DA230" s="61"/>
      <c r="DB230" s="61"/>
      <c r="DC230" s="61"/>
      <c r="DD230" s="61"/>
      <c r="DE230" s="61"/>
      <c r="DF230" s="61"/>
      <c r="DG230" s="61"/>
      <c r="DH230" s="61"/>
    </row>
    <row r="231" spans="1:112" s="159" customFormat="1" ht="14.85" customHeight="1">
      <c r="A231" s="72"/>
      <c r="B231" s="74" t="s">
        <v>405</v>
      </c>
      <c r="C231" s="69" t="s">
        <v>406</v>
      </c>
      <c r="D231" s="70">
        <v>657.63</v>
      </c>
      <c r="E231" s="71">
        <v>657.63</v>
      </c>
      <c r="F231" s="61">
        <f t="shared" ref="F231:F238" si="14">SUM(H231:DH231)</f>
        <v>0</v>
      </c>
      <c r="G231" s="61">
        <f t="shared" ref="G231:G238" si="15">F231*D231</f>
        <v>0</v>
      </c>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c r="BN231" s="61"/>
      <c r="BO231" s="61"/>
      <c r="BP231" s="61"/>
      <c r="BQ231" s="61"/>
      <c r="BR231" s="61"/>
      <c r="BS231" s="61"/>
      <c r="BT231" s="61"/>
      <c r="BU231" s="61"/>
      <c r="BV231" s="61"/>
      <c r="BW231" s="61"/>
      <c r="BX231" s="61"/>
      <c r="BY231" s="61"/>
      <c r="BZ231" s="61"/>
      <c r="CA231" s="61"/>
      <c r="CB231" s="61"/>
      <c r="CC231" s="61"/>
      <c r="CD231" s="61"/>
      <c r="CE231" s="61"/>
      <c r="CF231" s="61"/>
      <c r="CG231" s="61"/>
      <c r="CH231" s="61"/>
      <c r="CI231" s="61"/>
      <c r="CJ231" s="61"/>
      <c r="CK231" s="61"/>
      <c r="CL231" s="61"/>
      <c r="CM231" s="61"/>
      <c r="CN231" s="61"/>
      <c r="CO231" s="61"/>
      <c r="CP231" s="61"/>
      <c r="CQ231" s="61"/>
      <c r="CR231" s="61"/>
      <c r="CS231" s="61"/>
      <c r="CT231" s="61"/>
      <c r="CU231" s="61"/>
      <c r="CV231" s="61"/>
      <c r="CW231" s="61"/>
      <c r="CX231" s="61"/>
      <c r="CY231" s="61"/>
      <c r="CZ231" s="61"/>
      <c r="DA231" s="61"/>
      <c r="DB231" s="61"/>
      <c r="DC231" s="61"/>
      <c r="DD231" s="61"/>
      <c r="DE231" s="61"/>
      <c r="DF231" s="61"/>
      <c r="DG231" s="61"/>
      <c r="DH231" s="61"/>
    </row>
    <row r="232" spans="1:112" s="159" customFormat="1" ht="14.85" customHeight="1">
      <c r="A232" s="72"/>
      <c r="B232" s="74" t="s">
        <v>407</v>
      </c>
      <c r="C232" s="69" t="s">
        <v>169</v>
      </c>
      <c r="D232" s="70">
        <v>1.1551532</v>
      </c>
      <c r="E232" s="71">
        <v>1.1551532</v>
      </c>
      <c r="F232" s="61">
        <f t="shared" si="14"/>
        <v>0</v>
      </c>
      <c r="G232" s="61">
        <f t="shared" si="15"/>
        <v>0</v>
      </c>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c r="BN232" s="61"/>
      <c r="BO232" s="61"/>
      <c r="BP232" s="61"/>
      <c r="BQ232" s="61"/>
      <c r="BR232" s="61"/>
      <c r="BS232" s="61"/>
      <c r="BT232" s="61"/>
      <c r="BU232" s="61"/>
      <c r="BV232" s="61"/>
      <c r="BW232" s="61"/>
      <c r="BX232" s="61"/>
      <c r="BY232" s="61"/>
      <c r="BZ232" s="61"/>
      <c r="CA232" s="61"/>
      <c r="CB232" s="61"/>
      <c r="CC232" s="61"/>
      <c r="CD232" s="61"/>
      <c r="CE232" s="61"/>
      <c r="CF232" s="61"/>
      <c r="CG232" s="61"/>
      <c r="CH232" s="61"/>
      <c r="CI232" s="61"/>
      <c r="CJ232" s="61"/>
      <c r="CK232" s="61"/>
      <c r="CL232" s="61"/>
      <c r="CM232" s="61"/>
      <c r="CN232" s="61"/>
      <c r="CO232" s="61"/>
      <c r="CP232" s="61"/>
      <c r="CQ232" s="61"/>
      <c r="CR232" s="61"/>
      <c r="CS232" s="61"/>
      <c r="CT232" s="61"/>
      <c r="CU232" s="61"/>
      <c r="CV232" s="61"/>
      <c r="CW232" s="61"/>
      <c r="CX232" s="61"/>
      <c r="CY232" s="61"/>
      <c r="CZ232" s="61"/>
      <c r="DA232" s="61"/>
      <c r="DB232" s="61"/>
      <c r="DC232" s="61"/>
      <c r="DD232" s="61"/>
      <c r="DE232" s="61"/>
      <c r="DF232" s="61"/>
      <c r="DG232" s="61"/>
      <c r="DH232" s="61"/>
    </row>
    <row r="233" spans="1:112" s="159" customFormat="1" ht="14.85" customHeight="1">
      <c r="A233" s="72"/>
      <c r="B233" s="74" t="s">
        <v>408</v>
      </c>
      <c r="C233" s="69" t="s">
        <v>130</v>
      </c>
      <c r="D233" s="70">
        <v>0.55000000000000004</v>
      </c>
      <c r="E233" s="71">
        <v>0.55000000000000004</v>
      </c>
      <c r="F233" s="61">
        <f t="shared" si="14"/>
        <v>0</v>
      </c>
      <c r="G233" s="61">
        <f t="shared" si="15"/>
        <v>0</v>
      </c>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c r="BN233" s="61"/>
      <c r="BO233" s="61"/>
      <c r="BP233" s="61"/>
      <c r="BQ233" s="61"/>
      <c r="BR233" s="61"/>
      <c r="BS233" s="61"/>
      <c r="BT233" s="61"/>
      <c r="BU233" s="61"/>
      <c r="BV233" s="61"/>
      <c r="BW233" s="61"/>
      <c r="BX233" s="61"/>
      <c r="BY233" s="61"/>
      <c r="BZ233" s="61"/>
      <c r="CA233" s="61"/>
      <c r="CB233" s="61"/>
      <c r="CC233" s="61"/>
      <c r="CD233" s="61"/>
      <c r="CE233" s="61"/>
      <c r="CF233" s="61"/>
      <c r="CG233" s="61"/>
      <c r="CH233" s="61"/>
      <c r="CI233" s="61"/>
      <c r="CJ233" s="61"/>
      <c r="CK233" s="61"/>
      <c r="CL233" s="61"/>
      <c r="CM233" s="61"/>
      <c r="CN233" s="61"/>
      <c r="CO233" s="61"/>
      <c r="CP233" s="61"/>
      <c r="CQ233" s="61"/>
      <c r="CR233" s="61"/>
      <c r="CS233" s="61"/>
      <c r="CT233" s="61"/>
      <c r="CU233" s="61"/>
      <c r="CV233" s="61"/>
      <c r="CW233" s="61"/>
      <c r="CX233" s="61"/>
      <c r="CY233" s="61"/>
      <c r="CZ233" s="61"/>
      <c r="DA233" s="61"/>
      <c r="DB233" s="61"/>
      <c r="DC233" s="61"/>
      <c r="DD233" s="61"/>
      <c r="DE233" s="61"/>
      <c r="DF233" s="61"/>
      <c r="DG233" s="61"/>
      <c r="DH233" s="61"/>
    </row>
    <row r="234" spans="1:112" s="159" customFormat="1" ht="14.85" customHeight="1">
      <c r="A234" s="72"/>
      <c r="B234" s="74" t="s">
        <v>409</v>
      </c>
      <c r="C234" s="69" t="s">
        <v>410</v>
      </c>
      <c r="D234" s="70">
        <v>496.61618880000003</v>
      </c>
      <c r="E234" s="71">
        <v>496.61618880000003</v>
      </c>
      <c r="F234" s="61">
        <f t="shared" si="14"/>
        <v>0</v>
      </c>
      <c r="G234" s="61">
        <f t="shared" si="15"/>
        <v>0</v>
      </c>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c r="BN234" s="61"/>
      <c r="BO234" s="61"/>
      <c r="BP234" s="61"/>
      <c r="BQ234" s="61"/>
      <c r="BR234" s="61"/>
      <c r="BS234" s="61"/>
      <c r="BT234" s="61"/>
      <c r="BU234" s="61"/>
      <c r="BV234" s="61"/>
      <c r="BW234" s="61"/>
      <c r="BX234" s="61"/>
      <c r="BY234" s="61"/>
      <c r="BZ234" s="61"/>
      <c r="CA234" s="61"/>
      <c r="CB234" s="61"/>
      <c r="CC234" s="61"/>
      <c r="CD234" s="61"/>
      <c r="CE234" s="61"/>
      <c r="CF234" s="61"/>
      <c r="CG234" s="61"/>
      <c r="CH234" s="61"/>
      <c r="CI234" s="61"/>
      <c r="CJ234" s="61"/>
      <c r="CK234" s="61"/>
      <c r="CL234" s="61"/>
      <c r="CM234" s="61"/>
      <c r="CN234" s="61"/>
      <c r="CO234" s="61"/>
      <c r="CP234" s="61"/>
      <c r="CQ234" s="61"/>
      <c r="CR234" s="61"/>
      <c r="CS234" s="61"/>
      <c r="CT234" s="61"/>
      <c r="CU234" s="61"/>
      <c r="CV234" s="61"/>
      <c r="CW234" s="61"/>
      <c r="CX234" s="61"/>
      <c r="CY234" s="61"/>
      <c r="CZ234" s="61"/>
      <c r="DA234" s="61"/>
      <c r="DB234" s="61"/>
      <c r="DC234" s="61"/>
      <c r="DD234" s="61"/>
      <c r="DE234" s="61"/>
      <c r="DF234" s="61"/>
      <c r="DG234" s="61"/>
      <c r="DH234" s="61"/>
    </row>
    <row r="235" spans="1:112" s="159" customFormat="1" ht="23.85" customHeight="1">
      <c r="A235" s="72"/>
      <c r="B235" s="74" t="s">
        <v>411</v>
      </c>
      <c r="C235" s="69" t="s">
        <v>324</v>
      </c>
      <c r="D235" s="70">
        <v>1217.92</v>
      </c>
      <c r="E235" s="71">
        <v>1217.92</v>
      </c>
      <c r="F235" s="61">
        <f t="shared" si="14"/>
        <v>2</v>
      </c>
      <c r="G235" s="61">
        <f t="shared" si="15"/>
        <v>2435.84</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v>1</v>
      </c>
      <c r="BM235" s="61"/>
      <c r="BN235" s="61"/>
      <c r="BO235" s="61"/>
      <c r="BP235" s="61"/>
      <c r="BQ235" s="61"/>
      <c r="BR235" s="61"/>
      <c r="BS235" s="61"/>
      <c r="BT235" s="61"/>
      <c r="BU235" s="61"/>
      <c r="BV235" s="61"/>
      <c r="BW235" s="61"/>
      <c r="BX235" s="61"/>
      <c r="BY235" s="61"/>
      <c r="BZ235" s="61"/>
      <c r="CA235" s="61"/>
      <c r="CB235" s="61">
        <v>1</v>
      </c>
      <c r="CC235" s="61"/>
      <c r="CD235" s="61"/>
      <c r="CE235" s="61"/>
      <c r="CF235" s="61"/>
      <c r="CG235" s="61"/>
      <c r="CH235" s="61"/>
      <c r="CI235" s="61"/>
      <c r="CJ235" s="61"/>
      <c r="CK235" s="61"/>
      <c r="CL235" s="61"/>
      <c r="CM235" s="61"/>
      <c r="CN235" s="61"/>
      <c r="CO235" s="61"/>
      <c r="CP235" s="61"/>
      <c r="CQ235" s="61"/>
      <c r="CR235" s="61"/>
      <c r="CS235" s="61"/>
      <c r="CT235" s="61"/>
      <c r="CU235" s="61"/>
      <c r="CV235" s="61"/>
      <c r="CW235" s="61"/>
      <c r="CX235" s="61"/>
      <c r="CY235" s="61"/>
      <c r="CZ235" s="61"/>
      <c r="DA235" s="61"/>
      <c r="DB235" s="61"/>
      <c r="DC235" s="61"/>
      <c r="DD235" s="61"/>
      <c r="DE235" s="61"/>
      <c r="DF235" s="61"/>
      <c r="DG235" s="61"/>
      <c r="DH235" s="61"/>
    </row>
    <row r="236" spans="1:112" s="159" customFormat="1" ht="34.35" customHeight="1">
      <c r="A236" s="72"/>
      <c r="B236" s="74" t="s">
        <v>412</v>
      </c>
      <c r="C236" s="69" t="s">
        <v>324</v>
      </c>
      <c r="D236" s="70">
        <v>351.6</v>
      </c>
      <c r="E236" s="71">
        <v>351.6</v>
      </c>
      <c r="F236" s="61">
        <f t="shared" si="14"/>
        <v>2</v>
      </c>
      <c r="G236" s="61">
        <f t="shared" si="15"/>
        <v>703.2</v>
      </c>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v>1</v>
      </c>
      <c r="BM236" s="61"/>
      <c r="BN236" s="61"/>
      <c r="BO236" s="61"/>
      <c r="BP236" s="61"/>
      <c r="BQ236" s="61"/>
      <c r="BR236" s="61"/>
      <c r="BS236" s="61"/>
      <c r="BT236" s="61"/>
      <c r="BU236" s="61"/>
      <c r="BV236" s="61"/>
      <c r="BW236" s="61"/>
      <c r="BX236" s="61"/>
      <c r="BY236" s="61"/>
      <c r="BZ236" s="61"/>
      <c r="CA236" s="61"/>
      <c r="CB236" s="61">
        <v>1</v>
      </c>
      <c r="CC236" s="61"/>
      <c r="CD236" s="61"/>
      <c r="CE236" s="61"/>
      <c r="CF236" s="61"/>
      <c r="CG236" s="61"/>
      <c r="CH236" s="61"/>
      <c r="CI236" s="61"/>
      <c r="CJ236" s="61"/>
      <c r="CK236" s="61"/>
      <c r="CL236" s="61"/>
      <c r="CM236" s="61"/>
      <c r="CN236" s="61"/>
      <c r="CO236" s="61"/>
      <c r="CP236" s="61"/>
      <c r="CQ236" s="61"/>
      <c r="CR236" s="61"/>
      <c r="CS236" s="61"/>
      <c r="CT236" s="61"/>
      <c r="CU236" s="61"/>
      <c r="CV236" s="61"/>
      <c r="CW236" s="61"/>
      <c r="CX236" s="61"/>
      <c r="CY236" s="61"/>
      <c r="CZ236" s="61"/>
      <c r="DA236" s="61"/>
      <c r="DB236" s="61"/>
      <c r="DC236" s="61"/>
      <c r="DD236" s="61"/>
      <c r="DE236" s="61"/>
      <c r="DF236" s="61"/>
      <c r="DG236" s="61"/>
      <c r="DH236" s="61"/>
    </row>
    <row r="237" spans="1:112" s="159" customFormat="1" ht="14.85" customHeight="1">
      <c r="A237" s="72"/>
      <c r="B237" s="74" t="s">
        <v>413</v>
      </c>
      <c r="C237" s="69" t="s">
        <v>151</v>
      </c>
      <c r="D237" s="70">
        <v>75.83</v>
      </c>
      <c r="E237" s="71">
        <v>75.83</v>
      </c>
      <c r="F237" s="61">
        <f t="shared" si="14"/>
        <v>91</v>
      </c>
      <c r="G237" s="61">
        <f t="shared" si="15"/>
        <v>6900.53</v>
      </c>
      <c r="H237" s="61">
        <v>1</v>
      </c>
      <c r="I237" s="61"/>
      <c r="J237" s="61"/>
      <c r="K237" s="61"/>
      <c r="L237" s="61"/>
      <c r="M237" s="61"/>
      <c r="N237" s="61">
        <v>1</v>
      </c>
      <c r="O237" s="61">
        <v>1</v>
      </c>
      <c r="P237" s="61">
        <v>3</v>
      </c>
      <c r="Q237" s="61">
        <v>1</v>
      </c>
      <c r="R237" s="61"/>
      <c r="S237" s="61"/>
      <c r="T237" s="61"/>
      <c r="U237" s="61"/>
      <c r="V237" s="61"/>
      <c r="W237" s="61"/>
      <c r="X237" s="61"/>
      <c r="Y237" s="61"/>
      <c r="Z237" s="61"/>
      <c r="AA237" s="61">
        <v>1</v>
      </c>
      <c r="AB237" s="61"/>
      <c r="AC237" s="61"/>
      <c r="AD237" s="61"/>
      <c r="AE237" s="61"/>
      <c r="AF237" s="61"/>
      <c r="AG237" s="61"/>
      <c r="AH237" s="61"/>
      <c r="AI237" s="61"/>
      <c r="AJ237" s="61"/>
      <c r="AK237" s="61">
        <v>1</v>
      </c>
      <c r="AL237" s="61">
        <v>2</v>
      </c>
      <c r="AM237" s="61"/>
      <c r="AN237" s="61"/>
      <c r="AO237" s="61"/>
      <c r="AP237" s="61"/>
      <c r="AQ237" s="61"/>
      <c r="AR237" s="61"/>
      <c r="AS237" s="61"/>
      <c r="AT237" s="61"/>
      <c r="AU237" s="61"/>
      <c r="AV237" s="61"/>
      <c r="AW237" s="61"/>
      <c r="AX237" s="61"/>
      <c r="AY237" s="61"/>
      <c r="AZ237" s="61"/>
      <c r="BA237" s="61"/>
      <c r="BB237" s="61"/>
      <c r="BC237" s="61"/>
      <c r="BD237" s="61"/>
      <c r="BE237" s="61">
        <v>6</v>
      </c>
      <c r="BF237" s="61">
        <v>1</v>
      </c>
      <c r="BG237" s="61"/>
      <c r="BH237" s="61"/>
      <c r="BI237" s="61"/>
      <c r="BJ237" s="61">
        <v>3</v>
      </c>
      <c r="BK237" s="61">
        <v>1</v>
      </c>
      <c r="BL237" s="61">
        <v>1</v>
      </c>
      <c r="BM237" s="61"/>
      <c r="BN237" s="61"/>
      <c r="BO237" s="61">
        <v>1</v>
      </c>
      <c r="BP237" s="61"/>
      <c r="BQ237" s="61"/>
      <c r="BR237" s="61"/>
      <c r="BS237" s="61"/>
      <c r="BT237" s="61"/>
      <c r="BU237" s="61"/>
      <c r="BV237" s="61"/>
      <c r="BW237" s="61">
        <v>2</v>
      </c>
      <c r="BX237" s="61"/>
      <c r="BY237" s="61"/>
      <c r="BZ237" s="61"/>
      <c r="CA237" s="61">
        <v>1</v>
      </c>
      <c r="CB237" s="61"/>
      <c r="CC237" s="61">
        <v>6</v>
      </c>
      <c r="CD237" s="61"/>
      <c r="CE237" s="61">
        <v>16</v>
      </c>
      <c r="CF237" s="61">
        <v>1</v>
      </c>
      <c r="CG237" s="61"/>
      <c r="CH237" s="61"/>
      <c r="CI237" s="61">
        <v>1</v>
      </c>
      <c r="CJ237" s="61"/>
      <c r="CK237" s="61">
        <v>1</v>
      </c>
      <c r="CL237" s="61"/>
      <c r="CM237" s="61"/>
      <c r="CN237" s="61"/>
      <c r="CO237" s="61"/>
      <c r="CP237" s="61"/>
      <c r="CQ237" s="61"/>
      <c r="CR237" s="61"/>
      <c r="CS237" s="61"/>
      <c r="CT237" s="61"/>
      <c r="CU237" s="61"/>
      <c r="CV237" s="61">
        <v>39</v>
      </c>
      <c r="CW237" s="61"/>
      <c r="CX237" s="61"/>
      <c r="CY237" s="61"/>
      <c r="CZ237" s="61"/>
      <c r="DA237" s="61"/>
      <c r="DB237" s="61"/>
      <c r="DC237" s="61"/>
      <c r="DD237" s="61"/>
      <c r="DE237" s="61"/>
      <c r="DF237" s="61"/>
      <c r="DG237" s="61"/>
      <c r="DH237" s="61"/>
    </row>
    <row r="238" spans="1:112" s="159" customFormat="1" ht="14.85" customHeight="1">
      <c r="A238" s="72"/>
      <c r="B238" s="74" t="s">
        <v>414</v>
      </c>
      <c r="C238" s="69" t="s">
        <v>151</v>
      </c>
      <c r="D238" s="70">
        <v>75.83</v>
      </c>
      <c r="E238" s="71">
        <v>75.83</v>
      </c>
      <c r="F238" s="61">
        <f t="shared" si="14"/>
        <v>4</v>
      </c>
      <c r="G238" s="61">
        <f t="shared" si="15"/>
        <v>303.32</v>
      </c>
      <c r="H238" s="61"/>
      <c r="I238" s="61"/>
      <c r="J238" s="61"/>
      <c r="K238" s="61"/>
      <c r="L238" s="61"/>
      <c r="M238" s="61"/>
      <c r="N238" s="61"/>
      <c r="O238" s="61"/>
      <c r="P238" s="61"/>
      <c r="Q238" s="61"/>
      <c r="R238" s="61"/>
      <c r="S238" s="61"/>
      <c r="T238" s="61"/>
      <c r="U238" s="61"/>
      <c r="V238" s="61"/>
      <c r="W238" s="61"/>
      <c r="X238" s="61">
        <v>1</v>
      </c>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c r="BN238" s="61"/>
      <c r="BO238" s="61"/>
      <c r="BP238" s="61"/>
      <c r="BQ238" s="61"/>
      <c r="BR238" s="61"/>
      <c r="BS238" s="61"/>
      <c r="BT238" s="61"/>
      <c r="BU238" s="61"/>
      <c r="BV238" s="61"/>
      <c r="BW238" s="61"/>
      <c r="BX238" s="61"/>
      <c r="BY238" s="61"/>
      <c r="BZ238" s="61"/>
      <c r="CA238" s="61"/>
      <c r="CB238" s="61">
        <v>3</v>
      </c>
      <c r="CC238" s="61"/>
      <c r="CD238" s="61"/>
      <c r="CE238" s="61"/>
      <c r="CF238" s="61"/>
      <c r="CG238" s="61"/>
      <c r="CH238" s="61"/>
      <c r="CI238" s="61"/>
      <c r="CJ238" s="61"/>
      <c r="CK238" s="61"/>
      <c r="CL238" s="61"/>
      <c r="CM238" s="61"/>
      <c r="CN238" s="61"/>
      <c r="CO238" s="61"/>
      <c r="CP238" s="61"/>
      <c r="CQ238" s="61"/>
      <c r="CR238" s="61"/>
      <c r="CS238" s="61"/>
      <c r="CT238" s="61"/>
      <c r="CU238" s="61"/>
      <c r="CV238" s="61"/>
      <c r="CW238" s="61"/>
      <c r="CX238" s="61"/>
      <c r="CY238" s="61"/>
      <c r="CZ238" s="61"/>
      <c r="DA238" s="61"/>
      <c r="DB238" s="61"/>
      <c r="DC238" s="61"/>
      <c r="DD238" s="61"/>
      <c r="DE238" s="61"/>
      <c r="DF238" s="61"/>
      <c r="DG238" s="61"/>
      <c r="DH238" s="61"/>
    </row>
    <row r="239" spans="1:112" s="164" customFormat="1" ht="38.85" customHeight="1">
      <c r="A239" s="85" t="s">
        <v>415</v>
      </c>
      <c r="B239" s="86" t="s">
        <v>416</v>
      </c>
      <c r="C239" s="87"/>
      <c r="D239" s="88"/>
      <c r="E239" s="89"/>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c r="BB239" s="90"/>
      <c r="BC239" s="90"/>
      <c r="BD239" s="90"/>
      <c r="BE239" s="90"/>
      <c r="BF239" s="90"/>
      <c r="BG239" s="90"/>
      <c r="BH239" s="90"/>
      <c r="BI239" s="90"/>
      <c r="BJ239" s="90"/>
      <c r="BK239" s="90"/>
      <c r="BL239" s="90"/>
      <c r="BM239" s="90"/>
      <c r="BN239" s="90"/>
      <c r="BO239" s="90"/>
      <c r="BP239" s="90"/>
      <c r="BQ239" s="90"/>
      <c r="BR239" s="90"/>
      <c r="BS239" s="90"/>
      <c r="BT239" s="90"/>
      <c r="BU239" s="90"/>
      <c r="BV239" s="90"/>
      <c r="BW239" s="90"/>
      <c r="BX239" s="90"/>
      <c r="BY239" s="90"/>
      <c r="BZ239" s="90"/>
      <c r="CA239" s="90"/>
      <c r="CB239" s="90"/>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c r="CY239" s="90"/>
      <c r="CZ239" s="90"/>
      <c r="DA239" s="90"/>
      <c r="DB239" s="90"/>
      <c r="DC239" s="90"/>
      <c r="DD239" s="90"/>
      <c r="DE239" s="90"/>
      <c r="DF239" s="90"/>
      <c r="DG239" s="90"/>
      <c r="DH239" s="90"/>
    </row>
    <row r="240" spans="1:112" s="164" customFormat="1" ht="28.5" customHeight="1">
      <c r="A240" s="91" t="s">
        <v>417</v>
      </c>
      <c r="B240" s="92" t="s">
        <v>418</v>
      </c>
      <c r="C240" s="87" t="s">
        <v>419</v>
      </c>
      <c r="D240" s="88">
        <v>1743.06</v>
      </c>
      <c r="E240" s="89">
        <v>1743.0633515999998</v>
      </c>
      <c r="F240" s="90">
        <f t="shared" ref="F240:F278" si="16">SUM(H240:DH240)</f>
        <v>3.2399999999999975</v>
      </c>
      <c r="G240" s="90">
        <f t="shared" ref="G240:G278" si="17">F240*D240</f>
        <v>5647.5143999999955</v>
      </c>
      <c r="H240" s="90">
        <v>0.01</v>
      </c>
      <c r="I240" s="90">
        <v>0.01</v>
      </c>
      <c r="J240" s="90">
        <v>0.2</v>
      </c>
      <c r="K240" s="90">
        <v>0.46</v>
      </c>
      <c r="L240" s="90"/>
      <c r="M240" s="90"/>
      <c r="N240" s="90"/>
      <c r="O240" s="90"/>
      <c r="P240" s="90">
        <v>0.03</v>
      </c>
      <c r="Q240" s="90"/>
      <c r="R240" s="90">
        <v>0.01</v>
      </c>
      <c r="S240" s="90">
        <v>0.2</v>
      </c>
      <c r="T240" s="90">
        <v>0.02</v>
      </c>
      <c r="U240" s="90">
        <v>0.04</v>
      </c>
      <c r="V240" s="90"/>
      <c r="W240" s="90">
        <v>0.01</v>
      </c>
      <c r="X240" s="90"/>
      <c r="Y240" s="90">
        <v>0.02</v>
      </c>
      <c r="Z240" s="90"/>
      <c r="AA240" s="90">
        <v>0.06</v>
      </c>
      <c r="AB240" s="90">
        <v>0.03</v>
      </c>
      <c r="AC240" s="90"/>
      <c r="AD240" s="90"/>
      <c r="AE240" s="90">
        <v>0.01</v>
      </c>
      <c r="AF240" s="90">
        <v>0.05</v>
      </c>
      <c r="AG240" s="90">
        <v>0.02</v>
      </c>
      <c r="AH240" s="90">
        <v>0.01</v>
      </c>
      <c r="AI240" s="90">
        <v>0.02</v>
      </c>
      <c r="AJ240" s="90">
        <v>0.03</v>
      </c>
      <c r="AK240" s="90"/>
      <c r="AL240" s="90"/>
      <c r="AM240" s="90"/>
      <c r="AN240" s="90"/>
      <c r="AO240" s="90">
        <v>0.01</v>
      </c>
      <c r="AP240" s="90">
        <v>0.01</v>
      </c>
      <c r="AQ240" s="90">
        <v>0.01</v>
      </c>
      <c r="AR240" s="90"/>
      <c r="AS240" s="90"/>
      <c r="AT240" s="90">
        <v>0.05</v>
      </c>
      <c r="AU240" s="90"/>
      <c r="AV240" s="90">
        <v>0.01</v>
      </c>
      <c r="AW240" s="90"/>
      <c r="AX240" s="90">
        <v>0.02</v>
      </c>
      <c r="AY240" s="90">
        <v>0.01</v>
      </c>
      <c r="AZ240" s="90"/>
      <c r="BA240" s="90">
        <v>0.02</v>
      </c>
      <c r="BB240" s="90"/>
      <c r="BC240" s="90">
        <v>0.01</v>
      </c>
      <c r="BD240" s="90"/>
      <c r="BE240" s="90">
        <v>0.03</v>
      </c>
      <c r="BF240" s="90">
        <v>0.01</v>
      </c>
      <c r="BG240" s="90">
        <v>0.18</v>
      </c>
      <c r="BH240" s="90">
        <v>0.3</v>
      </c>
      <c r="BI240" s="90">
        <v>0.2</v>
      </c>
      <c r="BJ240" s="90">
        <v>0.02</v>
      </c>
      <c r="BK240" s="90"/>
      <c r="BL240" s="90">
        <v>0.02</v>
      </c>
      <c r="BM240" s="90">
        <v>0.01</v>
      </c>
      <c r="BN240" s="90"/>
      <c r="BO240" s="90"/>
      <c r="BP240" s="90">
        <v>0.01</v>
      </c>
      <c r="BQ240" s="90">
        <v>0.03</v>
      </c>
      <c r="BR240" s="90"/>
      <c r="BS240" s="90">
        <v>0.02</v>
      </c>
      <c r="BT240" s="90"/>
      <c r="BU240" s="90"/>
      <c r="BV240" s="90">
        <v>0.02</v>
      </c>
      <c r="BW240" s="90">
        <v>0.18</v>
      </c>
      <c r="BX240" s="90"/>
      <c r="BY240" s="90">
        <v>0.01</v>
      </c>
      <c r="BZ240" s="90">
        <v>0.01</v>
      </c>
      <c r="CA240" s="90"/>
      <c r="CB240" s="90">
        <v>0.14000000000000001</v>
      </c>
      <c r="CC240" s="90"/>
      <c r="CD240" s="90">
        <v>0.03</v>
      </c>
      <c r="CE240" s="90">
        <v>0.05</v>
      </c>
      <c r="CF240" s="90">
        <v>7.0000000000000007E-2</v>
      </c>
      <c r="CG240" s="90"/>
      <c r="CH240" s="90"/>
      <c r="CI240" s="90">
        <v>0.05</v>
      </c>
      <c r="CJ240" s="90">
        <v>0.01</v>
      </c>
      <c r="CK240" s="90">
        <v>0.01</v>
      </c>
      <c r="CL240" s="90"/>
      <c r="CM240" s="90"/>
      <c r="CN240" s="90"/>
      <c r="CO240" s="90">
        <v>0.05</v>
      </c>
      <c r="CP240" s="90">
        <v>0.09</v>
      </c>
      <c r="CQ240" s="90">
        <v>0.01</v>
      </c>
      <c r="CR240" s="90">
        <v>0.01</v>
      </c>
      <c r="CS240" s="90">
        <v>0.12</v>
      </c>
      <c r="CT240" s="90"/>
      <c r="CU240" s="90"/>
      <c r="CV240" s="90">
        <v>0.09</v>
      </c>
      <c r="CW240" s="90"/>
      <c r="CX240" s="90">
        <v>0.05</v>
      </c>
      <c r="CY240" s="90">
        <v>0.01</v>
      </c>
      <c r="CZ240" s="90">
        <v>0.01</v>
      </c>
      <c r="DA240" s="90"/>
      <c r="DB240" s="90"/>
      <c r="DC240" s="90"/>
      <c r="DD240" s="90"/>
      <c r="DE240" s="90"/>
      <c r="DF240" s="90"/>
      <c r="DG240" s="90"/>
      <c r="DH240" s="90"/>
    </row>
    <row r="241" spans="1:112" s="164" customFormat="1" ht="34.35" customHeight="1">
      <c r="A241" s="91" t="s">
        <v>420</v>
      </c>
      <c r="B241" s="92" t="s">
        <v>421</v>
      </c>
      <c r="C241" s="87" t="s">
        <v>422</v>
      </c>
      <c r="D241" s="88">
        <v>77.482209199999986</v>
      </c>
      <c r="E241" s="89">
        <v>77.482209199999986</v>
      </c>
      <c r="F241" s="90">
        <f t="shared" si="16"/>
        <v>62.08400000000001</v>
      </c>
      <c r="G241" s="90">
        <f t="shared" si="17"/>
        <v>4810.4054759727996</v>
      </c>
      <c r="H241" s="90"/>
      <c r="I241" s="90"/>
      <c r="J241" s="90">
        <v>5.98</v>
      </c>
      <c r="K241" s="90">
        <v>14.73</v>
      </c>
      <c r="L241" s="90"/>
      <c r="M241" s="90"/>
      <c r="N241" s="90"/>
      <c r="O241" s="90"/>
      <c r="P241" s="90"/>
      <c r="Q241" s="90">
        <v>0.15</v>
      </c>
      <c r="R241" s="90"/>
      <c r="S241" s="90">
        <v>5.98</v>
      </c>
      <c r="T241" s="90"/>
      <c r="U241" s="90"/>
      <c r="V241" s="90"/>
      <c r="W241" s="90"/>
      <c r="X241" s="90"/>
      <c r="Y241" s="90"/>
      <c r="Z241" s="90"/>
      <c r="AA241" s="90"/>
      <c r="AB241" s="90"/>
      <c r="AC241" s="90"/>
      <c r="AD241" s="90"/>
      <c r="AE241" s="90"/>
      <c r="AF241" s="90"/>
      <c r="AG241" s="90"/>
      <c r="AH241" s="90"/>
      <c r="AI241" s="90">
        <v>7.12</v>
      </c>
      <c r="AJ241" s="90"/>
      <c r="AK241" s="90"/>
      <c r="AL241" s="90"/>
      <c r="AM241" s="90"/>
      <c r="AN241" s="90"/>
      <c r="AO241" s="90"/>
      <c r="AP241" s="90"/>
      <c r="AQ241" s="90"/>
      <c r="AR241" s="90"/>
      <c r="AS241" s="90"/>
      <c r="AT241" s="90"/>
      <c r="AU241" s="90"/>
      <c r="AV241" s="90"/>
      <c r="AW241" s="90"/>
      <c r="AX241" s="90"/>
      <c r="AY241" s="90"/>
      <c r="AZ241" s="90"/>
      <c r="BA241" s="90"/>
      <c r="BB241" s="90"/>
      <c r="BC241" s="90"/>
      <c r="BD241" s="90"/>
      <c r="BE241" s="90"/>
      <c r="BF241" s="90"/>
      <c r="BG241" s="90"/>
      <c r="BH241" s="90">
        <v>19.184000000000001</v>
      </c>
      <c r="BI241" s="90">
        <v>5.98</v>
      </c>
      <c r="BJ241" s="90"/>
      <c r="BK241" s="90"/>
      <c r="BL241" s="90"/>
      <c r="BM241" s="90"/>
      <c r="BN241" s="90"/>
      <c r="BO241" s="90"/>
      <c r="BP241" s="90"/>
      <c r="BQ241" s="90"/>
      <c r="BR241" s="90"/>
      <c r="BS241" s="90"/>
      <c r="BT241" s="90"/>
      <c r="BU241" s="90"/>
      <c r="BV241" s="90"/>
      <c r="BW241" s="90"/>
      <c r="BX241" s="90"/>
      <c r="BY241" s="90"/>
      <c r="BZ241" s="90"/>
      <c r="CA241" s="90"/>
      <c r="CB241" s="90">
        <v>2.96</v>
      </c>
      <c r="CC241" s="90"/>
      <c r="CD241" s="90"/>
      <c r="CE241" s="90"/>
      <c r="CF241" s="90"/>
      <c r="CG241" s="90"/>
      <c r="CH241" s="90"/>
      <c r="CI241" s="90"/>
      <c r="CJ241" s="90"/>
      <c r="CK241" s="90"/>
      <c r="CL241" s="90"/>
      <c r="CM241" s="90"/>
      <c r="CN241" s="90"/>
      <c r="CO241" s="90"/>
      <c r="CP241" s="90"/>
      <c r="CQ241" s="90"/>
      <c r="CR241" s="90"/>
      <c r="CS241" s="90"/>
      <c r="CT241" s="90"/>
      <c r="CU241" s="90"/>
      <c r="CV241" s="90"/>
      <c r="CW241" s="90"/>
      <c r="CX241" s="90"/>
      <c r="CY241" s="90"/>
      <c r="CZ241" s="90"/>
      <c r="DA241" s="90"/>
      <c r="DB241" s="90"/>
      <c r="DC241" s="90"/>
      <c r="DD241" s="90"/>
      <c r="DE241" s="90"/>
      <c r="DF241" s="90"/>
      <c r="DG241" s="90"/>
      <c r="DH241" s="90"/>
    </row>
    <row r="242" spans="1:112" s="164" customFormat="1" ht="14.85" customHeight="1">
      <c r="A242" s="91" t="s">
        <v>423</v>
      </c>
      <c r="B242" s="92" t="s">
        <v>424</v>
      </c>
      <c r="C242" s="87"/>
      <c r="D242" s="88"/>
      <c r="E242" s="89"/>
      <c r="F242" s="90">
        <f t="shared" si="16"/>
        <v>0</v>
      </c>
      <c r="G242" s="90">
        <f t="shared" si="17"/>
        <v>0</v>
      </c>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c r="AO242" s="90"/>
      <c r="AP242" s="90"/>
      <c r="AQ242" s="90"/>
      <c r="AR242" s="90"/>
      <c r="AS242" s="90"/>
      <c r="AT242" s="90"/>
      <c r="AU242" s="90"/>
      <c r="AV242" s="90"/>
      <c r="AW242" s="90"/>
      <c r="AX242" s="90"/>
      <c r="AY242" s="90"/>
      <c r="AZ242" s="90"/>
      <c r="BA242" s="90"/>
      <c r="BB242" s="90"/>
      <c r="BC242" s="90"/>
      <c r="BD242" s="90"/>
      <c r="BE242" s="90"/>
      <c r="BF242" s="90"/>
      <c r="BG242" s="90"/>
      <c r="BH242" s="90"/>
      <c r="BI242" s="90"/>
      <c r="BJ242" s="90"/>
      <c r="BK242" s="90"/>
      <c r="BL242" s="90"/>
      <c r="BM242" s="90"/>
      <c r="BN242" s="90"/>
      <c r="BO242" s="90"/>
      <c r="BP242" s="90"/>
      <c r="BQ242" s="90"/>
      <c r="BR242" s="90"/>
      <c r="BS242" s="90"/>
      <c r="BT242" s="90"/>
      <c r="BU242" s="90"/>
      <c r="BV242" s="90"/>
      <c r="BW242" s="90"/>
      <c r="BX242" s="90"/>
      <c r="BY242" s="90"/>
      <c r="BZ242" s="90"/>
      <c r="CA242" s="90"/>
      <c r="CB242" s="90"/>
      <c r="CC242" s="90"/>
      <c r="CD242" s="90"/>
      <c r="CE242" s="90"/>
      <c r="CF242" s="90"/>
      <c r="CG242" s="90"/>
      <c r="CH242" s="90"/>
      <c r="CI242" s="90"/>
      <c r="CJ242" s="90"/>
      <c r="CK242" s="90"/>
      <c r="CL242" s="90"/>
      <c r="CM242" s="90"/>
      <c r="CN242" s="90"/>
      <c r="CO242" s="90"/>
      <c r="CP242" s="90"/>
      <c r="CQ242" s="90"/>
      <c r="CR242" s="90"/>
      <c r="CS242" s="90"/>
      <c r="CT242" s="90"/>
      <c r="CU242" s="90"/>
      <c r="CV242" s="90"/>
      <c r="CW242" s="90"/>
      <c r="CX242" s="90"/>
      <c r="CY242" s="90"/>
      <c r="CZ242" s="90"/>
      <c r="DA242" s="90"/>
      <c r="DB242" s="90"/>
      <c r="DC242" s="90"/>
      <c r="DD242" s="90"/>
      <c r="DE242" s="90"/>
      <c r="DF242" s="90"/>
      <c r="DG242" s="90"/>
      <c r="DH242" s="90"/>
    </row>
    <row r="243" spans="1:112" s="164" customFormat="1" ht="14.85" customHeight="1">
      <c r="A243" s="91"/>
      <c r="B243" s="93" t="s">
        <v>425</v>
      </c>
      <c r="C243" s="87" t="s">
        <v>426</v>
      </c>
      <c r="D243" s="88">
        <v>288.32127000000003</v>
      </c>
      <c r="E243" s="89">
        <v>288.32127000000003</v>
      </c>
      <c r="F243" s="90">
        <f t="shared" si="16"/>
        <v>0</v>
      </c>
      <c r="G243" s="90">
        <f t="shared" si="17"/>
        <v>0</v>
      </c>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c r="AU243" s="90"/>
      <c r="AV243" s="90"/>
      <c r="AW243" s="90"/>
      <c r="AX243" s="90"/>
      <c r="AY243" s="90"/>
      <c r="AZ243" s="90"/>
      <c r="BA243" s="90"/>
      <c r="BB243" s="90"/>
      <c r="BC243" s="90"/>
      <c r="BD243" s="90"/>
      <c r="BE243" s="90"/>
      <c r="BF243" s="90"/>
      <c r="BG243" s="90"/>
      <c r="BH243" s="90"/>
      <c r="BI243" s="90"/>
      <c r="BJ243" s="90"/>
      <c r="BK243" s="90"/>
      <c r="BL243" s="90"/>
      <c r="BM243" s="90"/>
      <c r="BN243" s="90"/>
      <c r="BO243" s="90"/>
      <c r="BP243" s="90"/>
      <c r="BQ243" s="90"/>
      <c r="BR243" s="90"/>
      <c r="BS243" s="90"/>
      <c r="BT243" s="90"/>
      <c r="BU243" s="90"/>
      <c r="BV243" s="90"/>
      <c r="BW243" s="90"/>
      <c r="BX243" s="90"/>
      <c r="BY243" s="90"/>
      <c r="BZ243" s="90"/>
      <c r="CA243" s="90"/>
      <c r="CB243" s="90"/>
      <c r="CC243" s="90"/>
      <c r="CD243" s="90"/>
      <c r="CE243" s="90"/>
      <c r="CF243" s="90"/>
      <c r="CG243" s="90"/>
      <c r="CH243" s="90"/>
      <c r="CI243" s="90"/>
      <c r="CJ243" s="90"/>
      <c r="CK243" s="90"/>
      <c r="CL243" s="90"/>
      <c r="CM243" s="90"/>
      <c r="CN243" s="90"/>
      <c r="CO243" s="90"/>
      <c r="CP243" s="90"/>
      <c r="CQ243" s="90"/>
      <c r="CR243" s="90"/>
      <c r="CS243" s="90"/>
      <c r="CT243" s="90"/>
      <c r="CU243" s="90"/>
      <c r="CV243" s="90"/>
      <c r="CW243" s="90"/>
      <c r="CX243" s="90"/>
      <c r="CY243" s="90"/>
      <c r="CZ243" s="90"/>
      <c r="DA243" s="90"/>
      <c r="DB243" s="90"/>
      <c r="DC243" s="90"/>
      <c r="DD243" s="90"/>
      <c r="DE243" s="90"/>
      <c r="DF243" s="90"/>
      <c r="DG243" s="90"/>
      <c r="DH243" s="90"/>
    </row>
    <row r="244" spans="1:112" s="164" customFormat="1" ht="14.85" customHeight="1">
      <c r="A244" s="91"/>
      <c r="B244" s="93" t="s">
        <v>427</v>
      </c>
      <c r="C244" s="87" t="s">
        <v>201</v>
      </c>
      <c r="D244" s="88">
        <v>1510.9</v>
      </c>
      <c r="E244" s="89">
        <v>1510.9</v>
      </c>
      <c r="F244" s="90">
        <f t="shared" si="16"/>
        <v>1</v>
      </c>
      <c r="G244" s="90">
        <f t="shared" si="17"/>
        <v>1510.9</v>
      </c>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c r="BB244" s="90"/>
      <c r="BC244" s="90"/>
      <c r="BD244" s="90"/>
      <c r="BE244" s="90"/>
      <c r="BF244" s="90"/>
      <c r="BG244" s="90"/>
      <c r="BH244" s="90"/>
      <c r="BI244" s="90"/>
      <c r="BJ244" s="90"/>
      <c r="BK244" s="90"/>
      <c r="BL244" s="90"/>
      <c r="BM244" s="90"/>
      <c r="BN244" s="90"/>
      <c r="BO244" s="90"/>
      <c r="BP244" s="90"/>
      <c r="BQ244" s="90"/>
      <c r="BR244" s="90"/>
      <c r="BS244" s="90"/>
      <c r="BT244" s="90"/>
      <c r="BU244" s="90"/>
      <c r="BV244" s="90"/>
      <c r="BW244" s="90"/>
      <c r="BX244" s="90"/>
      <c r="BY244" s="90"/>
      <c r="BZ244" s="90"/>
      <c r="CA244" s="90"/>
      <c r="CB244" s="90"/>
      <c r="CC244" s="90"/>
      <c r="CD244" s="90"/>
      <c r="CE244" s="90"/>
      <c r="CF244" s="90"/>
      <c r="CG244" s="90"/>
      <c r="CH244" s="90"/>
      <c r="CI244" s="90"/>
      <c r="CJ244" s="90"/>
      <c r="CK244" s="90"/>
      <c r="CL244" s="90"/>
      <c r="CM244" s="90"/>
      <c r="CN244" s="90"/>
      <c r="CO244" s="90"/>
      <c r="CP244" s="90"/>
      <c r="CQ244" s="90"/>
      <c r="CR244" s="90"/>
      <c r="CS244" s="90"/>
      <c r="CT244" s="90"/>
      <c r="CU244" s="90"/>
      <c r="CV244" s="90"/>
      <c r="CW244" s="90"/>
      <c r="CX244" s="90"/>
      <c r="CY244" s="90"/>
      <c r="CZ244" s="90">
        <v>1</v>
      </c>
      <c r="DA244" s="90"/>
      <c r="DB244" s="90"/>
      <c r="DC244" s="90"/>
      <c r="DD244" s="90"/>
      <c r="DE244" s="90"/>
      <c r="DF244" s="90"/>
      <c r="DG244" s="90"/>
      <c r="DH244" s="90"/>
    </row>
    <row r="245" spans="1:112" s="164" customFormat="1" ht="14.85" customHeight="1">
      <c r="A245" s="91"/>
      <c r="B245" s="94" t="s">
        <v>428</v>
      </c>
      <c r="C245" s="87" t="s">
        <v>151</v>
      </c>
      <c r="D245" s="88">
        <v>809.83103760000017</v>
      </c>
      <c r="E245" s="89">
        <v>809.83103760000017</v>
      </c>
      <c r="F245" s="90">
        <f t="shared" si="16"/>
        <v>0</v>
      </c>
      <c r="G245" s="90">
        <f t="shared" si="17"/>
        <v>0</v>
      </c>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c r="BB245" s="90"/>
      <c r="BC245" s="90"/>
      <c r="BD245" s="90"/>
      <c r="BE245" s="90"/>
      <c r="BF245" s="90"/>
      <c r="BG245" s="90"/>
      <c r="BH245" s="90"/>
      <c r="BI245" s="90"/>
      <c r="BJ245" s="90"/>
      <c r="BK245" s="90"/>
      <c r="BL245" s="90"/>
      <c r="BM245" s="90"/>
      <c r="BN245" s="90"/>
      <c r="BO245" s="90"/>
      <c r="BP245" s="90"/>
      <c r="BQ245" s="90"/>
      <c r="BR245" s="90"/>
      <c r="BS245" s="90"/>
      <c r="BT245" s="90"/>
      <c r="BU245" s="90"/>
      <c r="BV245" s="90"/>
      <c r="BW245" s="90"/>
      <c r="BX245" s="90"/>
      <c r="BY245" s="90"/>
      <c r="BZ245" s="90"/>
      <c r="CA245" s="90"/>
      <c r="CB245" s="90"/>
      <c r="CC245" s="90"/>
      <c r="CD245" s="90"/>
      <c r="CE245" s="90"/>
      <c r="CF245" s="90"/>
      <c r="CG245" s="90"/>
      <c r="CH245" s="90"/>
      <c r="CI245" s="90"/>
      <c r="CJ245" s="90"/>
      <c r="CK245" s="90"/>
      <c r="CL245" s="90"/>
      <c r="CM245" s="90"/>
      <c r="CN245" s="90"/>
      <c r="CO245" s="90"/>
      <c r="CP245" s="90"/>
      <c r="CQ245" s="90"/>
      <c r="CR245" s="90"/>
      <c r="CS245" s="90"/>
      <c r="CT245" s="90"/>
      <c r="CU245" s="90"/>
      <c r="CV245" s="90"/>
      <c r="CW245" s="90"/>
      <c r="CX245" s="90"/>
      <c r="CY245" s="90"/>
      <c r="CZ245" s="90"/>
      <c r="DA245" s="90"/>
      <c r="DB245" s="90"/>
      <c r="DC245" s="90"/>
      <c r="DD245" s="90"/>
      <c r="DE245" s="90"/>
      <c r="DF245" s="90"/>
      <c r="DG245" s="90"/>
      <c r="DH245" s="90"/>
    </row>
    <row r="246" spans="1:112" s="164" customFormat="1" ht="14.85" customHeight="1">
      <c r="A246" s="91"/>
      <c r="B246" s="93" t="s">
        <v>429</v>
      </c>
      <c r="C246" s="87" t="s">
        <v>151</v>
      </c>
      <c r="D246" s="88">
        <v>519.42103759999998</v>
      </c>
      <c r="E246" s="89">
        <v>519.42103759999998</v>
      </c>
      <c r="F246" s="90">
        <f t="shared" si="16"/>
        <v>0</v>
      </c>
      <c r="G246" s="90">
        <f t="shared" si="17"/>
        <v>0</v>
      </c>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c r="AU246" s="90"/>
      <c r="AV246" s="90"/>
      <c r="AW246" s="90"/>
      <c r="AX246" s="90"/>
      <c r="AY246" s="90"/>
      <c r="AZ246" s="90"/>
      <c r="BA246" s="90"/>
      <c r="BB246" s="90"/>
      <c r="BC246" s="90"/>
      <c r="BD246" s="90"/>
      <c r="BE246" s="90"/>
      <c r="BF246" s="90"/>
      <c r="BG246" s="90"/>
      <c r="BH246" s="90"/>
      <c r="BI246" s="90"/>
      <c r="BJ246" s="90"/>
      <c r="BK246" s="90"/>
      <c r="BL246" s="90"/>
      <c r="BM246" s="90"/>
      <c r="BN246" s="90"/>
      <c r="BO246" s="90"/>
      <c r="BP246" s="90"/>
      <c r="BQ246" s="90"/>
      <c r="BR246" s="90"/>
      <c r="BS246" s="90"/>
      <c r="BT246" s="90"/>
      <c r="BU246" s="90"/>
      <c r="BV246" s="90"/>
      <c r="BW246" s="90"/>
      <c r="BX246" s="90"/>
      <c r="BY246" s="90"/>
      <c r="BZ246" s="90"/>
      <c r="CA246" s="90"/>
      <c r="CB246" s="90"/>
      <c r="CC246" s="90"/>
      <c r="CD246" s="90"/>
      <c r="CE246" s="90"/>
      <c r="CF246" s="90"/>
      <c r="CG246" s="90"/>
      <c r="CH246" s="90"/>
      <c r="CI246" s="90"/>
      <c r="CJ246" s="90"/>
      <c r="CK246" s="90"/>
      <c r="CL246" s="90"/>
      <c r="CM246" s="90"/>
      <c r="CN246" s="90"/>
      <c r="CO246" s="90"/>
      <c r="CP246" s="90"/>
      <c r="CQ246" s="90"/>
      <c r="CR246" s="90"/>
      <c r="CS246" s="90"/>
      <c r="CT246" s="90"/>
      <c r="CU246" s="90"/>
      <c r="CV246" s="90"/>
      <c r="CW246" s="90"/>
      <c r="CX246" s="90"/>
      <c r="CY246" s="90"/>
      <c r="CZ246" s="90"/>
      <c r="DA246" s="90"/>
      <c r="DB246" s="90"/>
      <c r="DC246" s="90"/>
      <c r="DD246" s="90"/>
      <c r="DE246" s="90"/>
      <c r="DF246" s="90"/>
      <c r="DG246" s="90"/>
      <c r="DH246" s="90"/>
    </row>
    <row r="247" spans="1:112" s="164" customFormat="1" ht="14.85" customHeight="1">
      <c r="A247" s="91"/>
      <c r="B247" s="93" t="s">
        <v>430</v>
      </c>
      <c r="C247" s="87" t="s">
        <v>151</v>
      </c>
      <c r="D247" s="88">
        <v>487.56103759999991</v>
      </c>
      <c r="E247" s="89">
        <v>487.56103759999991</v>
      </c>
      <c r="F247" s="90">
        <f t="shared" si="16"/>
        <v>0</v>
      </c>
      <c r="G247" s="90">
        <f t="shared" si="17"/>
        <v>0</v>
      </c>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c r="AO247" s="90"/>
      <c r="AP247" s="90"/>
      <c r="AQ247" s="90"/>
      <c r="AR247" s="90"/>
      <c r="AS247" s="90"/>
      <c r="AT247" s="90"/>
      <c r="AU247" s="90"/>
      <c r="AV247" s="90"/>
      <c r="AW247" s="90"/>
      <c r="AX247" s="90"/>
      <c r="AY247" s="90"/>
      <c r="AZ247" s="90"/>
      <c r="BA247" s="90"/>
      <c r="BB247" s="90"/>
      <c r="BC247" s="90"/>
      <c r="BD247" s="90"/>
      <c r="BE247" s="90"/>
      <c r="BF247" s="90"/>
      <c r="BG247" s="90"/>
      <c r="BH247" s="90"/>
      <c r="BI247" s="90"/>
      <c r="BJ247" s="90"/>
      <c r="BK247" s="90"/>
      <c r="BL247" s="90"/>
      <c r="BM247" s="90"/>
      <c r="BN247" s="90"/>
      <c r="BO247" s="90"/>
      <c r="BP247" s="90"/>
      <c r="BQ247" s="90"/>
      <c r="BR247" s="90"/>
      <c r="BS247" s="90"/>
      <c r="BT247" s="90"/>
      <c r="BU247" s="90"/>
      <c r="BV247" s="90"/>
      <c r="BW247" s="90"/>
      <c r="BX247" s="90"/>
      <c r="BY247" s="90"/>
      <c r="BZ247" s="90"/>
      <c r="CA247" s="90"/>
      <c r="CB247" s="90"/>
      <c r="CC247" s="90"/>
      <c r="CD247" s="90"/>
      <c r="CE247" s="90"/>
      <c r="CF247" s="90"/>
      <c r="CG247" s="90"/>
      <c r="CH247" s="90"/>
      <c r="CI247" s="90"/>
      <c r="CJ247" s="90"/>
      <c r="CK247" s="90"/>
      <c r="CL247" s="90"/>
      <c r="CM247" s="90"/>
      <c r="CN247" s="90"/>
      <c r="CO247" s="90"/>
      <c r="CP247" s="90"/>
      <c r="CQ247" s="90"/>
      <c r="CR247" s="90"/>
      <c r="CS247" s="90"/>
      <c r="CT247" s="90"/>
      <c r="CU247" s="90"/>
      <c r="CV247" s="90"/>
      <c r="CW247" s="90"/>
      <c r="CX247" s="90"/>
      <c r="CY247" s="90"/>
      <c r="CZ247" s="90"/>
      <c r="DA247" s="90"/>
      <c r="DB247" s="90"/>
      <c r="DC247" s="90"/>
      <c r="DD247" s="90"/>
      <c r="DE247" s="90"/>
      <c r="DF247" s="90"/>
      <c r="DG247" s="90"/>
      <c r="DH247" s="90"/>
    </row>
    <row r="248" spans="1:112" s="164" customFormat="1" ht="14.85" customHeight="1">
      <c r="A248" s="91"/>
      <c r="B248" s="93" t="s">
        <v>431</v>
      </c>
      <c r="C248" s="87" t="s">
        <v>151</v>
      </c>
      <c r="D248" s="88">
        <v>661.4010376</v>
      </c>
      <c r="E248" s="89">
        <v>661.4010376</v>
      </c>
      <c r="F248" s="90">
        <f t="shared" si="16"/>
        <v>1</v>
      </c>
      <c r="G248" s="90">
        <f t="shared" si="17"/>
        <v>661.4010376</v>
      </c>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v>1</v>
      </c>
      <c r="AG248" s="90"/>
      <c r="AH248" s="90"/>
      <c r="AI248" s="90"/>
      <c r="AJ248" s="90"/>
      <c r="AK248" s="90"/>
      <c r="AL248" s="90"/>
      <c r="AM248" s="90"/>
      <c r="AN248" s="90"/>
      <c r="AO248" s="90"/>
      <c r="AP248" s="90"/>
      <c r="AQ248" s="90"/>
      <c r="AR248" s="90"/>
      <c r="AS248" s="90"/>
      <c r="AT248" s="90"/>
      <c r="AU248" s="90"/>
      <c r="AV248" s="90"/>
      <c r="AW248" s="90"/>
      <c r="AX248" s="90"/>
      <c r="AY248" s="90"/>
      <c r="AZ248" s="90"/>
      <c r="BA248" s="90"/>
      <c r="BB248" s="90"/>
      <c r="BC248" s="90"/>
      <c r="BD248" s="90"/>
      <c r="BE248" s="90"/>
      <c r="BF248" s="90"/>
      <c r="BG248" s="90"/>
      <c r="BH248" s="90"/>
      <c r="BI248" s="90"/>
      <c r="BJ248" s="90"/>
      <c r="BK248" s="90"/>
      <c r="BL248" s="90"/>
      <c r="BM248" s="90"/>
      <c r="BN248" s="90"/>
      <c r="BO248" s="90"/>
      <c r="BP248" s="90"/>
      <c r="BQ248" s="90"/>
      <c r="BR248" s="90"/>
      <c r="BS248" s="90"/>
      <c r="BT248" s="90"/>
      <c r="BU248" s="90"/>
      <c r="BV248" s="90"/>
      <c r="BW248" s="90"/>
      <c r="BX248" s="90"/>
      <c r="BY248" s="90"/>
      <c r="BZ248" s="90"/>
      <c r="CA248" s="90"/>
      <c r="CB248" s="90"/>
      <c r="CC248" s="90"/>
      <c r="CD248" s="90"/>
      <c r="CE248" s="90"/>
      <c r="CF248" s="90"/>
      <c r="CG248" s="90"/>
      <c r="CH248" s="90"/>
      <c r="CI248" s="90"/>
      <c r="CJ248" s="90"/>
      <c r="CK248" s="90"/>
      <c r="CL248" s="90"/>
      <c r="CM248" s="90"/>
      <c r="CN248" s="90"/>
      <c r="CO248" s="90"/>
      <c r="CP248" s="90"/>
      <c r="CQ248" s="90"/>
      <c r="CR248" s="90"/>
      <c r="CS248" s="90"/>
      <c r="CT248" s="90"/>
      <c r="CU248" s="90"/>
      <c r="CV248" s="90"/>
      <c r="CW248" s="90"/>
      <c r="CX248" s="90"/>
      <c r="CY248" s="90"/>
      <c r="CZ248" s="90"/>
      <c r="DA248" s="90"/>
      <c r="DB248" s="90"/>
      <c r="DC248" s="90"/>
      <c r="DD248" s="90"/>
      <c r="DE248" s="90"/>
      <c r="DF248" s="90"/>
      <c r="DG248" s="90"/>
      <c r="DH248" s="90"/>
    </row>
    <row r="249" spans="1:112" s="164" customFormat="1" ht="14.85" customHeight="1">
      <c r="A249" s="91"/>
      <c r="B249" s="93" t="s">
        <v>432</v>
      </c>
      <c r="C249" s="87" t="s">
        <v>433</v>
      </c>
      <c r="D249" s="88">
        <v>5930.76</v>
      </c>
      <c r="E249" s="89">
        <v>5930.76</v>
      </c>
      <c r="F249" s="90">
        <f t="shared" si="16"/>
        <v>0</v>
      </c>
      <c r="G249" s="90">
        <f t="shared" si="17"/>
        <v>0</v>
      </c>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90"/>
      <c r="AY249" s="90"/>
      <c r="AZ249" s="90"/>
      <c r="BA249" s="90"/>
      <c r="BB249" s="90"/>
      <c r="BC249" s="90"/>
      <c r="BD249" s="90"/>
      <c r="BE249" s="90"/>
      <c r="BF249" s="90"/>
      <c r="BG249" s="90"/>
      <c r="BH249" s="90"/>
      <c r="BI249" s="90"/>
      <c r="BJ249" s="90"/>
      <c r="BK249" s="90"/>
      <c r="BL249" s="90"/>
      <c r="BM249" s="90"/>
      <c r="BN249" s="90"/>
      <c r="BO249" s="90"/>
      <c r="BP249" s="90"/>
      <c r="BQ249" s="90"/>
      <c r="BR249" s="90"/>
      <c r="BS249" s="90"/>
      <c r="BT249" s="90"/>
      <c r="BU249" s="90"/>
      <c r="BV249" s="90"/>
      <c r="BW249" s="90"/>
      <c r="BX249" s="90"/>
      <c r="BY249" s="90"/>
      <c r="BZ249" s="90"/>
      <c r="CA249" s="90"/>
      <c r="CB249" s="90"/>
      <c r="CC249" s="90"/>
      <c r="CD249" s="90"/>
      <c r="CE249" s="90"/>
      <c r="CF249" s="90"/>
      <c r="CG249" s="90"/>
      <c r="CH249" s="90"/>
      <c r="CI249" s="90"/>
      <c r="CJ249" s="90"/>
      <c r="CK249" s="90"/>
      <c r="CL249" s="90"/>
      <c r="CM249" s="90"/>
      <c r="CN249" s="90"/>
      <c r="CO249" s="90"/>
      <c r="CP249" s="90"/>
      <c r="CQ249" s="90"/>
      <c r="CR249" s="90"/>
      <c r="CS249" s="90"/>
      <c r="CT249" s="90"/>
      <c r="CU249" s="90"/>
      <c r="CV249" s="90"/>
      <c r="CW249" s="90"/>
      <c r="CX249" s="90"/>
      <c r="CY249" s="90"/>
      <c r="CZ249" s="90"/>
      <c r="DA249" s="90"/>
      <c r="DB249" s="90"/>
      <c r="DC249" s="90"/>
      <c r="DD249" s="90"/>
      <c r="DE249" s="90"/>
      <c r="DF249" s="90"/>
      <c r="DG249" s="90"/>
      <c r="DH249" s="90"/>
    </row>
    <row r="250" spans="1:112" s="164" customFormat="1" ht="14.85" customHeight="1">
      <c r="A250" s="91"/>
      <c r="B250" s="93" t="s">
        <v>434</v>
      </c>
      <c r="C250" s="87" t="s">
        <v>433</v>
      </c>
      <c r="D250" s="88">
        <v>1596.4</v>
      </c>
      <c r="E250" s="89">
        <v>1596.4</v>
      </c>
      <c r="F250" s="90">
        <f t="shared" si="16"/>
        <v>0</v>
      </c>
      <c r="G250" s="90">
        <f t="shared" si="17"/>
        <v>0</v>
      </c>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c r="AU250" s="90"/>
      <c r="AV250" s="90"/>
      <c r="AW250" s="90"/>
      <c r="AX250" s="90"/>
      <c r="AY250" s="90"/>
      <c r="AZ250" s="90"/>
      <c r="BA250" s="90"/>
      <c r="BB250" s="90"/>
      <c r="BC250" s="90"/>
      <c r="BD250" s="90"/>
      <c r="BE250" s="90"/>
      <c r="BF250" s="90"/>
      <c r="BG250" s="90"/>
      <c r="BH250" s="90"/>
      <c r="BI250" s="90"/>
      <c r="BJ250" s="90"/>
      <c r="BK250" s="90"/>
      <c r="BL250" s="90"/>
      <c r="BM250" s="90"/>
      <c r="BN250" s="90"/>
      <c r="BO250" s="90"/>
      <c r="BP250" s="90"/>
      <c r="BQ250" s="90"/>
      <c r="BR250" s="90"/>
      <c r="BS250" s="90"/>
      <c r="BT250" s="90"/>
      <c r="BU250" s="90"/>
      <c r="BV250" s="90"/>
      <c r="BW250" s="90"/>
      <c r="BX250" s="90"/>
      <c r="BY250" s="90"/>
      <c r="BZ250" s="90"/>
      <c r="CA250" s="90"/>
      <c r="CB250" s="90"/>
      <c r="CC250" s="90"/>
      <c r="CD250" s="90"/>
      <c r="CE250" s="90"/>
      <c r="CF250" s="90"/>
      <c r="CG250" s="90"/>
      <c r="CH250" s="90"/>
      <c r="CI250" s="90"/>
      <c r="CJ250" s="90"/>
      <c r="CK250" s="90"/>
      <c r="CL250" s="90"/>
      <c r="CM250" s="90"/>
      <c r="CN250" s="90"/>
      <c r="CO250" s="90"/>
      <c r="CP250" s="90"/>
      <c r="CQ250" s="90"/>
      <c r="CR250" s="90"/>
      <c r="CS250" s="90"/>
      <c r="CT250" s="90"/>
      <c r="CU250" s="90"/>
      <c r="CV250" s="90"/>
      <c r="CW250" s="90"/>
      <c r="CX250" s="90"/>
      <c r="CY250" s="90"/>
      <c r="CZ250" s="90"/>
      <c r="DA250" s="90"/>
      <c r="DB250" s="90"/>
      <c r="DC250" s="90"/>
      <c r="DD250" s="90"/>
      <c r="DE250" s="90"/>
      <c r="DF250" s="90"/>
      <c r="DG250" s="90"/>
      <c r="DH250" s="90"/>
    </row>
    <row r="251" spans="1:112" s="164" customFormat="1" ht="14.85" customHeight="1">
      <c r="A251" s="91"/>
      <c r="B251" s="93" t="s">
        <v>435</v>
      </c>
      <c r="C251" s="87" t="s">
        <v>151</v>
      </c>
      <c r="D251" s="88">
        <v>3506.92</v>
      </c>
      <c r="E251" s="89">
        <v>3506.92</v>
      </c>
      <c r="F251" s="90">
        <f t="shared" si="16"/>
        <v>0</v>
      </c>
      <c r="G251" s="90">
        <f t="shared" si="17"/>
        <v>0</v>
      </c>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c r="AO251" s="90"/>
      <c r="AP251" s="90"/>
      <c r="AQ251" s="90"/>
      <c r="AR251" s="90"/>
      <c r="AS251" s="90"/>
      <c r="AT251" s="90"/>
      <c r="AU251" s="90"/>
      <c r="AV251" s="90"/>
      <c r="AW251" s="90"/>
      <c r="AX251" s="90"/>
      <c r="AY251" s="90"/>
      <c r="AZ251" s="90"/>
      <c r="BA251" s="90"/>
      <c r="BB251" s="90"/>
      <c r="BC251" s="90"/>
      <c r="BD251" s="90"/>
      <c r="BE251" s="90"/>
      <c r="BF251" s="90"/>
      <c r="BG251" s="90"/>
      <c r="BH251" s="90"/>
      <c r="BI251" s="90"/>
      <c r="BJ251" s="90"/>
      <c r="BK251" s="90"/>
      <c r="BL251" s="90"/>
      <c r="BM251" s="90"/>
      <c r="BN251" s="90"/>
      <c r="BO251" s="90"/>
      <c r="BP251" s="90"/>
      <c r="BQ251" s="90"/>
      <c r="BR251" s="90"/>
      <c r="BS251" s="90"/>
      <c r="BT251" s="90"/>
      <c r="BU251" s="90"/>
      <c r="BV251" s="90"/>
      <c r="BW251" s="90"/>
      <c r="BX251" s="90"/>
      <c r="BY251" s="90"/>
      <c r="BZ251" s="90"/>
      <c r="CA251" s="90"/>
      <c r="CB251" s="90"/>
      <c r="CC251" s="90"/>
      <c r="CD251" s="90"/>
      <c r="CE251" s="90"/>
      <c r="CF251" s="90"/>
      <c r="CG251" s="90"/>
      <c r="CH251" s="90"/>
      <c r="CI251" s="90"/>
      <c r="CJ251" s="90"/>
      <c r="CK251" s="90"/>
      <c r="CL251" s="90"/>
      <c r="CM251" s="90"/>
      <c r="CN251" s="90"/>
      <c r="CO251" s="90"/>
      <c r="CP251" s="90"/>
      <c r="CQ251" s="90"/>
      <c r="CR251" s="90"/>
      <c r="CS251" s="90"/>
      <c r="CT251" s="90"/>
      <c r="CU251" s="90"/>
      <c r="CV251" s="90"/>
      <c r="CW251" s="90"/>
      <c r="CX251" s="90"/>
      <c r="CY251" s="90"/>
      <c r="CZ251" s="90"/>
      <c r="DA251" s="90"/>
      <c r="DB251" s="90"/>
      <c r="DC251" s="90"/>
      <c r="DD251" s="90"/>
      <c r="DE251" s="90"/>
      <c r="DF251" s="90"/>
      <c r="DG251" s="90"/>
      <c r="DH251" s="90"/>
    </row>
    <row r="252" spans="1:112" s="164" customFormat="1" ht="14.85" customHeight="1">
      <c r="A252" s="91"/>
      <c r="B252" s="93" t="s">
        <v>436</v>
      </c>
      <c r="C252" s="87" t="s">
        <v>151</v>
      </c>
      <c r="D252" s="88">
        <v>124.4646752</v>
      </c>
      <c r="E252" s="89">
        <v>124.4646752</v>
      </c>
      <c r="F252" s="90">
        <f t="shared" si="16"/>
        <v>0</v>
      </c>
      <c r="G252" s="90">
        <f t="shared" si="17"/>
        <v>0</v>
      </c>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c r="AP252" s="90"/>
      <c r="AQ252" s="90"/>
      <c r="AR252" s="90"/>
      <c r="AS252" s="90"/>
      <c r="AT252" s="90"/>
      <c r="AU252" s="90"/>
      <c r="AV252" s="90"/>
      <c r="AW252" s="90"/>
      <c r="AX252" s="90"/>
      <c r="AY252" s="90"/>
      <c r="AZ252" s="90"/>
      <c r="BA252" s="90"/>
      <c r="BB252" s="90"/>
      <c r="BC252" s="90"/>
      <c r="BD252" s="90"/>
      <c r="BE252" s="90"/>
      <c r="BF252" s="90"/>
      <c r="BG252" s="90"/>
      <c r="BH252" s="90"/>
      <c r="BI252" s="90"/>
      <c r="BJ252" s="90"/>
      <c r="BK252" s="90"/>
      <c r="BL252" s="90"/>
      <c r="BM252" s="90"/>
      <c r="BN252" s="90"/>
      <c r="BO252" s="90"/>
      <c r="BP252" s="90"/>
      <c r="BQ252" s="90"/>
      <c r="BR252" s="90"/>
      <c r="BS252" s="90"/>
      <c r="BT252" s="90"/>
      <c r="BU252" s="90"/>
      <c r="BV252" s="90"/>
      <c r="BW252" s="90"/>
      <c r="BX252" s="90"/>
      <c r="BY252" s="90"/>
      <c r="BZ252" s="90"/>
      <c r="CA252" s="90"/>
      <c r="CB252" s="90"/>
      <c r="CC252" s="90"/>
      <c r="CD252" s="90"/>
      <c r="CE252" s="90"/>
      <c r="CF252" s="90"/>
      <c r="CG252" s="90"/>
      <c r="CH252" s="90"/>
      <c r="CI252" s="90"/>
      <c r="CJ252" s="90"/>
      <c r="CK252" s="90"/>
      <c r="CL252" s="90"/>
      <c r="CM252" s="90"/>
      <c r="CN252" s="90"/>
      <c r="CO252" s="90"/>
      <c r="CP252" s="90"/>
      <c r="CQ252" s="90"/>
      <c r="CR252" s="90"/>
      <c r="CS252" s="90"/>
      <c r="CT252" s="90"/>
      <c r="CU252" s="90"/>
      <c r="CV252" s="90"/>
      <c r="CW252" s="90"/>
      <c r="CX252" s="90"/>
      <c r="CY252" s="90"/>
      <c r="CZ252" s="90"/>
      <c r="DA252" s="90"/>
      <c r="DB252" s="90"/>
      <c r="DC252" s="90"/>
      <c r="DD252" s="90"/>
      <c r="DE252" s="90"/>
      <c r="DF252" s="90"/>
      <c r="DG252" s="90"/>
      <c r="DH252" s="90"/>
    </row>
    <row r="253" spans="1:112" s="164" customFormat="1" ht="14.85" customHeight="1">
      <c r="A253" s="91"/>
      <c r="B253" s="93" t="s">
        <v>437</v>
      </c>
      <c r="C253" s="87" t="s">
        <v>151</v>
      </c>
      <c r="D253" s="88">
        <v>153.34088199999999</v>
      </c>
      <c r="E253" s="89">
        <v>153.34088199999999</v>
      </c>
      <c r="F253" s="90">
        <f t="shared" si="16"/>
        <v>2</v>
      </c>
      <c r="G253" s="90">
        <f t="shared" si="17"/>
        <v>306.68176399999999</v>
      </c>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v>1</v>
      </c>
      <c r="AG253" s="90"/>
      <c r="AH253" s="90"/>
      <c r="AI253" s="90"/>
      <c r="AJ253" s="90"/>
      <c r="AK253" s="90"/>
      <c r="AL253" s="90"/>
      <c r="AM253" s="90"/>
      <c r="AN253" s="90"/>
      <c r="AO253" s="90"/>
      <c r="AP253" s="90"/>
      <c r="AQ253" s="90"/>
      <c r="AR253" s="90"/>
      <c r="AS253" s="90"/>
      <c r="AT253" s="90"/>
      <c r="AU253" s="90"/>
      <c r="AV253" s="90"/>
      <c r="AW253" s="90"/>
      <c r="AX253" s="90"/>
      <c r="AY253" s="90">
        <v>1</v>
      </c>
      <c r="AZ253" s="90"/>
      <c r="BA253" s="90"/>
      <c r="BB253" s="90"/>
      <c r="BC253" s="90"/>
      <c r="BD253" s="90"/>
      <c r="BE253" s="90"/>
      <c r="BF253" s="90"/>
      <c r="BG253" s="90"/>
      <c r="BH253" s="90"/>
      <c r="BI253" s="90"/>
      <c r="BJ253" s="90"/>
      <c r="BK253" s="90"/>
      <c r="BL253" s="90"/>
      <c r="BM253" s="90"/>
      <c r="BN253" s="90"/>
      <c r="BO253" s="90"/>
      <c r="BP253" s="90"/>
      <c r="BQ253" s="90"/>
      <c r="BR253" s="90"/>
      <c r="BS253" s="90"/>
      <c r="BT253" s="90"/>
      <c r="BU253" s="90"/>
      <c r="BV253" s="90"/>
      <c r="BW253" s="90"/>
      <c r="BX253" s="90"/>
      <c r="BY253" s="90"/>
      <c r="BZ253" s="90"/>
      <c r="CA253" s="90"/>
      <c r="CB253" s="90"/>
      <c r="CC253" s="90"/>
      <c r="CD253" s="90"/>
      <c r="CE253" s="90"/>
      <c r="CF253" s="90"/>
      <c r="CG253" s="90"/>
      <c r="CH253" s="90"/>
      <c r="CI253" s="90"/>
      <c r="CJ253" s="90"/>
      <c r="CK253" s="90"/>
      <c r="CL253" s="90"/>
      <c r="CM253" s="90"/>
      <c r="CN253" s="90"/>
      <c r="CO253" s="90"/>
      <c r="CP253" s="90"/>
      <c r="CQ253" s="90"/>
      <c r="CR253" s="90"/>
      <c r="CS253" s="90"/>
      <c r="CT253" s="90"/>
      <c r="CU253" s="90"/>
      <c r="CV253" s="90"/>
      <c r="CW253" s="90"/>
      <c r="CX253" s="90"/>
      <c r="CY253" s="90"/>
      <c r="CZ253" s="90"/>
      <c r="DA253" s="90"/>
      <c r="DB253" s="90"/>
      <c r="DC253" s="90"/>
      <c r="DD253" s="90"/>
      <c r="DE253" s="90"/>
      <c r="DF253" s="90"/>
      <c r="DG253" s="90"/>
      <c r="DH253" s="90"/>
    </row>
    <row r="254" spans="1:112" s="164" customFormat="1" ht="14.85" customHeight="1">
      <c r="A254" s="91"/>
      <c r="B254" s="93" t="s">
        <v>438</v>
      </c>
      <c r="C254" s="87" t="s">
        <v>151</v>
      </c>
      <c r="D254" s="88">
        <v>204.20694280000001</v>
      </c>
      <c r="E254" s="89">
        <v>204.20694280000001</v>
      </c>
      <c r="F254" s="90">
        <f t="shared" si="16"/>
        <v>16</v>
      </c>
      <c r="G254" s="90">
        <f t="shared" si="17"/>
        <v>3267.3110848000001</v>
      </c>
      <c r="H254" s="90"/>
      <c r="I254" s="90"/>
      <c r="J254" s="90"/>
      <c r="K254" s="90"/>
      <c r="L254" s="90"/>
      <c r="M254" s="90"/>
      <c r="N254" s="90"/>
      <c r="O254" s="90"/>
      <c r="P254" s="90"/>
      <c r="Q254" s="90"/>
      <c r="R254" s="90"/>
      <c r="S254" s="90"/>
      <c r="T254" s="90"/>
      <c r="U254" s="90"/>
      <c r="V254" s="90"/>
      <c r="W254" s="90"/>
      <c r="X254" s="90"/>
      <c r="Y254" s="90"/>
      <c r="Z254" s="90"/>
      <c r="AA254" s="90"/>
      <c r="AB254" s="90">
        <v>1</v>
      </c>
      <c r="AC254" s="90"/>
      <c r="AD254" s="90"/>
      <c r="AE254" s="90"/>
      <c r="AF254" s="90"/>
      <c r="AG254" s="90"/>
      <c r="AH254" s="90">
        <v>3</v>
      </c>
      <c r="AI254" s="90"/>
      <c r="AJ254" s="90"/>
      <c r="AK254" s="90"/>
      <c r="AL254" s="90"/>
      <c r="AM254" s="90"/>
      <c r="AN254" s="90"/>
      <c r="AO254" s="90"/>
      <c r="AP254" s="90"/>
      <c r="AQ254" s="90"/>
      <c r="AR254" s="90"/>
      <c r="AS254" s="90"/>
      <c r="AT254" s="90"/>
      <c r="AU254" s="90"/>
      <c r="AV254" s="90"/>
      <c r="AW254" s="90"/>
      <c r="AX254" s="90"/>
      <c r="AY254" s="90"/>
      <c r="AZ254" s="90"/>
      <c r="BA254" s="90"/>
      <c r="BB254" s="90"/>
      <c r="BC254" s="90"/>
      <c r="BD254" s="90"/>
      <c r="BE254" s="90">
        <v>2</v>
      </c>
      <c r="BF254" s="90"/>
      <c r="BG254" s="90"/>
      <c r="BH254" s="90"/>
      <c r="BI254" s="90"/>
      <c r="BJ254" s="90"/>
      <c r="BK254" s="90"/>
      <c r="BL254" s="90"/>
      <c r="BM254" s="90"/>
      <c r="BN254" s="90"/>
      <c r="BO254" s="90"/>
      <c r="BP254" s="90"/>
      <c r="BQ254" s="90"/>
      <c r="BR254" s="90"/>
      <c r="BS254" s="90"/>
      <c r="BT254" s="90"/>
      <c r="BU254" s="90"/>
      <c r="BV254" s="90"/>
      <c r="BW254" s="90">
        <v>9</v>
      </c>
      <c r="BX254" s="90"/>
      <c r="BY254" s="90"/>
      <c r="BZ254" s="90"/>
      <c r="CA254" s="90"/>
      <c r="CB254" s="90"/>
      <c r="CC254" s="90"/>
      <c r="CD254" s="90"/>
      <c r="CE254" s="90"/>
      <c r="CF254" s="90"/>
      <c r="CG254" s="90"/>
      <c r="CH254" s="90"/>
      <c r="CI254" s="90"/>
      <c r="CJ254" s="90"/>
      <c r="CK254" s="90"/>
      <c r="CL254" s="90"/>
      <c r="CM254" s="90"/>
      <c r="CN254" s="90"/>
      <c r="CO254" s="90"/>
      <c r="CP254" s="90"/>
      <c r="CQ254" s="90"/>
      <c r="CR254" s="90"/>
      <c r="CS254" s="90">
        <v>1</v>
      </c>
      <c r="CT254" s="90"/>
      <c r="CU254" s="90"/>
      <c r="CV254" s="90"/>
      <c r="CW254" s="90"/>
      <c r="CX254" s="90"/>
      <c r="CY254" s="90"/>
      <c r="CZ254" s="90"/>
      <c r="DA254" s="90"/>
      <c r="DB254" s="90"/>
      <c r="DC254" s="90"/>
      <c r="DD254" s="90"/>
      <c r="DE254" s="90"/>
      <c r="DF254" s="90"/>
      <c r="DG254" s="90"/>
      <c r="DH254" s="90"/>
    </row>
    <row r="255" spans="1:112" s="164" customFormat="1" ht="14.85" customHeight="1">
      <c r="A255" s="91"/>
      <c r="B255" s="93" t="s">
        <v>439</v>
      </c>
      <c r="C255" s="87" t="s">
        <v>151</v>
      </c>
      <c r="D255" s="88">
        <v>336.9</v>
      </c>
      <c r="E255" s="89">
        <v>336.9</v>
      </c>
      <c r="F255" s="90">
        <f t="shared" si="16"/>
        <v>1</v>
      </c>
      <c r="G255" s="90">
        <f t="shared" si="17"/>
        <v>336.9</v>
      </c>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c r="AO255" s="90"/>
      <c r="AP255" s="90"/>
      <c r="AQ255" s="90"/>
      <c r="AR255" s="90"/>
      <c r="AS255" s="90"/>
      <c r="AT255" s="90"/>
      <c r="AU255" s="90"/>
      <c r="AV255" s="90"/>
      <c r="AW255" s="90"/>
      <c r="AX255" s="90"/>
      <c r="AY255" s="90"/>
      <c r="AZ255" s="90"/>
      <c r="BA255" s="90"/>
      <c r="BB255" s="90"/>
      <c r="BC255" s="90"/>
      <c r="BD255" s="90"/>
      <c r="BE255" s="90">
        <v>1</v>
      </c>
      <c r="BF255" s="90"/>
      <c r="BG255" s="90"/>
      <c r="BH255" s="90"/>
      <c r="BI255" s="90"/>
      <c r="BJ255" s="90"/>
      <c r="BK255" s="90"/>
      <c r="BL255" s="90"/>
      <c r="BM255" s="90"/>
      <c r="BN255" s="90"/>
      <c r="BO255" s="90"/>
      <c r="BP255" s="90"/>
      <c r="BQ255" s="90"/>
      <c r="BR255" s="90"/>
      <c r="BS255" s="90"/>
      <c r="BT255" s="90"/>
      <c r="BU255" s="90"/>
      <c r="BV255" s="90"/>
      <c r="BW255" s="90"/>
      <c r="BX255" s="90"/>
      <c r="BY255" s="90"/>
      <c r="BZ255" s="90"/>
      <c r="CA255" s="90"/>
      <c r="CB255" s="90"/>
      <c r="CC255" s="90"/>
      <c r="CD255" s="90"/>
      <c r="CE255" s="90"/>
      <c r="CF255" s="90"/>
      <c r="CG255" s="90"/>
      <c r="CH255" s="90"/>
      <c r="CI255" s="90"/>
      <c r="CJ255" s="90"/>
      <c r="CK255" s="90"/>
      <c r="CL255" s="90"/>
      <c r="CM255" s="90"/>
      <c r="CN255" s="90"/>
      <c r="CO255" s="90"/>
      <c r="CP255" s="90"/>
      <c r="CQ255" s="90"/>
      <c r="CR255" s="90"/>
      <c r="CS255" s="90"/>
      <c r="CT255" s="90"/>
      <c r="CU255" s="90"/>
      <c r="CV255" s="90"/>
      <c r="CW255" s="90"/>
      <c r="CX255" s="90"/>
      <c r="CY255" s="90"/>
      <c r="CZ255" s="90"/>
      <c r="DA255" s="90"/>
      <c r="DB255" s="90"/>
      <c r="DC255" s="90"/>
      <c r="DD255" s="90"/>
      <c r="DE255" s="90"/>
      <c r="DF255" s="90"/>
      <c r="DG255" s="90"/>
      <c r="DH255" s="90"/>
    </row>
    <row r="256" spans="1:112" s="164" customFormat="1" ht="14.85" customHeight="1">
      <c r="A256" s="91"/>
      <c r="B256" s="93" t="s">
        <v>440</v>
      </c>
      <c r="C256" s="87" t="s">
        <v>151</v>
      </c>
      <c r="D256" s="88">
        <v>24.359623200000001</v>
      </c>
      <c r="E256" s="89">
        <v>24.359623200000001</v>
      </c>
      <c r="F256" s="90">
        <f t="shared" si="16"/>
        <v>964</v>
      </c>
      <c r="G256" s="90">
        <f t="shared" si="17"/>
        <v>23482.676764800002</v>
      </c>
      <c r="H256" s="90"/>
      <c r="I256" s="90"/>
      <c r="J256" s="90">
        <v>126</v>
      </c>
      <c r="K256" s="90">
        <v>282</v>
      </c>
      <c r="L256" s="90"/>
      <c r="M256" s="90"/>
      <c r="N256" s="90"/>
      <c r="O256" s="90"/>
      <c r="P256" s="90"/>
      <c r="Q256" s="90">
        <v>6</v>
      </c>
      <c r="R256" s="90"/>
      <c r="S256" s="90">
        <v>126</v>
      </c>
      <c r="T256" s="90"/>
      <c r="U256" s="90">
        <v>18</v>
      </c>
      <c r="V256" s="90"/>
      <c r="W256" s="90"/>
      <c r="X256" s="90"/>
      <c r="Y256" s="90"/>
      <c r="Z256" s="90"/>
      <c r="AA256" s="90"/>
      <c r="AB256" s="90"/>
      <c r="AC256" s="90"/>
      <c r="AD256" s="90"/>
      <c r="AE256" s="90"/>
      <c r="AF256" s="90"/>
      <c r="AG256" s="90"/>
      <c r="AH256" s="90"/>
      <c r="AI256" s="90"/>
      <c r="AJ256" s="90"/>
      <c r="AK256" s="90"/>
      <c r="AL256" s="90"/>
      <c r="AM256" s="90"/>
      <c r="AN256" s="90"/>
      <c r="AO256" s="90">
        <v>12</v>
      </c>
      <c r="AP256" s="90">
        <v>18</v>
      </c>
      <c r="AQ256" s="90"/>
      <c r="AR256" s="90"/>
      <c r="AS256" s="90"/>
      <c r="AT256" s="90">
        <v>18</v>
      </c>
      <c r="AU256" s="90"/>
      <c r="AV256" s="90"/>
      <c r="AW256" s="90"/>
      <c r="AX256" s="90"/>
      <c r="AY256" s="90"/>
      <c r="AZ256" s="90"/>
      <c r="BA256" s="90">
        <v>18</v>
      </c>
      <c r="BB256" s="90"/>
      <c r="BC256" s="90"/>
      <c r="BD256" s="90"/>
      <c r="BE256" s="90">
        <v>18</v>
      </c>
      <c r="BF256" s="90">
        <v>18</v>
      </c>
      <c r="BG256" s="90"/>
      <c r="BH256" s="90">
        <v>168</v>
      </c>
      <c r="BI256" s="90">
        <v>126</v>
      </c>
      <c r="BJ256" s="90"/>
      <c r="BK256" s="90"/>
      <c r="BL256" s="90"/>
      <c r="BM256" s="90"/>
      <c r="BN256" s="90"/>
      <c r="BO256" s="90"/>
      <c r="BP256" s="90"/>
      <c r="BQ256" s="90"/>
      <c r="BR256" s="90"/>
      <c r="BS256" s="90"/>
      <c r="BT256" s="90"/>
      <c r="BU256" s="90"/>
      <c r="BV256" s="90"/>
      <c r="BW256" s="90">
        <v>10</v>
      </c>
      <c r="BX256" s="90"/>
      <c r="BY256" s="90"/>
      <c r="BZ256" s="90"/>
      <c r="CA256" s="90"/>
      <c r="CB256" s="90"/>
      <c r="CC256" s="90"/>
      <c r="CD256" s="90"/>
      <c r="CE256" s="90"/>
      <c r="CF256" s="90"/>
      <c r="CG256" s="90"/>
      <c r="CH256" s="90"/>
      <c r="CI256" s="90"/>
      <c r="CJ256" s="90"/>
      <c r="CK256" s="90"/>
      <c r="CL256" s="90"/>
      <c r="CM256" s="90"/>
      <c r="CN256" s="90"/>
      <c r="CO256" s="90"/>
      <c r="CP256" s="90"/>
      <c r="CQ256" s="90"/>
      <c r="CR256" s="90"/>
      <c r="CS256" s="90"/>
      <c r="CT256" s="90"/>
      <c r="CU256" s="90"/>
      <c r="CV256" s="90"/>
      <c r="CW256" s="90"/>
      <c r="CX256" s="90"/>
      <c r="CY256" s="90"/>
      <c r="CZ256" s="90"/>
      <c r="DA256" s="90"/>
      <c r="DB256" s="90"/>
      <c r="DC256" s="90"/>
      <c r="DD256" s="90"/>
      <c r="DE256" s="90"/>
      <c r="DF256" s="90"/>
      <c r="DG256" s="90"/>
      <c r="DH256" s="90"/>
    </row>
    <row r="257" spans="1:112" s="164" customFormat="1" ht="14.85" customHeight="1">
      <c r="A257" s="91"/>
      <c r="B257" s="93" t="s">
        <v>441</v>
      </c>
      <c r="C257" s="87" t="s">
        <v>151</v>
      </c>
      <c r="D257" s="88">
        <v>327.63</v>
      </c>
      <c r="E257" s="89">
        <v>327.63</v>
      </c>
      <c r="F257" s="90">
        <f t="shared" si="16"/>
        <v>135</v>
      </c>
      <c r="G257" s="90">
        <f t="shared" si="17"/>
        <v>44230.05</v>
      </c>
      <c r="H257" s="90"/>
      <c r="I257" s="90"/>
      <c r="J257" s="90">
        <v>21</v>
      </c>
      <c r="K257" s="90">
        <v>42</v>
      </c>
      <c r="L257" s="90"/>
      <c r="M257" s="90"/>
      <c r="N257" s="90"/>
      <c r="O257" s="90"/>
      <c r="P257" s="90"/>
      <c r="Q257" s="90"/>
      <c r="R257" s="90"/>
      <c r="S257" s="90">
        <v>21</v>
      </c>
      <c r="T257" s="90"/>
      <c r="U257" s="90"/>
      <c r="V257" s="90"/>
      <c r="W257" s="90"/>
      <c r="X257" s="90"/>
      <c r="Y257" s="90"/>
      <c r="Z257" s="90"/>
      <c r="AA257" s="90"/>
      <c r="AB257" s="90"/>
      <c r="AC257" s="90"/>
      <c r="AD257" s="90"/>
      <c r="AE257" s="90"/>
      <c r="AF257" s="90"/>
      <c r="AG257" s="90"/>
      <c r="AH257" s="90"/>
      <c r="AI257" s="90"/>
      <c r="AJ257" s="90"/>
      <c r="AK257" s="90"/>
      <c r="AL257" s="90"/>
      <c r="AM257" s="90"/>
      <c r="AN257" s="90"/>
      <c r="AO257" s="90"/>
      <c r="AP257" s="90"/>
      <c r="AQ257" s="90"/>
      <c r="AR257" s="90"/>
      <c r="AS257" s="90"/>
      <c r="AT257" s="90"/>
      <c r="AU257" s="90"/>
      <c r="AV257" s="90"/>
      <c r="AW257" s="90"/>
      <c r="AX257" s="90"/>
      <c r="AY257" s="90"/>
      <c r="AZ257" s="90"/>
      <c r="BA257" s="90"/>
      <c r="BB257" s="90"/>
      <c r="BC257" s="90"/>
      <c r="BD257" s="90"/>
      <c r="BE257" s="90"/>
      <c r="BF257" s="90"/>
      <c r="BG257" s="90"/>
      <c r="BH257" s="90">
        <v>28</v>
      </c>
      <c r="BI257" s="90">
        <v>21</v>
      </c>
      <c r="BJ257" s="90"/>
      <c r="BK257" s="90"/>
      <c r="BL257" s="90"/>
      <c r="BM257" s="90"/>
      <c r="BN257" s="90"/>
      <c r="BO257" s="90"/>
      <c r="BP257" s="90"/>
      <c r="BQ257" s="90"/>
      <c r="BR257" s="90"/>
      <c r="BS257" s="90"/>
      <c r="BT257" s="90"/>
      <c r="BU257" s="90"/>
      <c r="BV257" s="90"/>
      <c r="BW257" s="90"/>
      <c r="BX257" s="90"/>
      <c r="BY257" s="90"/>
      <c r="BZ257" s="90"/>
      <c r="CA257" s="90"/>
      <c r="CB257" s="90"/>
      <c r="CC257" s="90"/>
      <c r="CD257" s="90"/>
      <c r="CE257" s="90"/>
      <c r="CF257" s="90"/>
      <c r="CG257" s="90"/>
      <c r="CH257" s="90"/>
      <c r="CI257" s="90"/>
      <c r="CJ257" s="90"/>
      <c r="CK257" s="90"/>
      <c r="CL257" s="90"/>
      <c r="CM257" s="90"/>
      <c r="CN257" s="90"/>
      <c r="CO257" s="90"/>
      <c r="CP257" s="90"/>
      <c r="CQ257" s="90"/>
      <c r="CR257" s="90"/>
      <c r="CS257" s="90"/>
      <c r="CT257" s="90"/>
      <c r="CU257" s="90"/>
      <c r="CV257" s="90">
        <v>2</v>
      </c>
      <c r="CW257" s="90"/>
      <c r="CX257" s="90"/>
      <c r="CY257" s="90"/>
      <c r="CZ257" s="90"/>
      <c r="DA257" s="90"/>
      <c r="DB257" s="90"/>
      <c r="DC257" s="90"/>
      <c r="DD257" s="90"/>
      <c r="DE257" s="90"/>
      <c r="DF257" s="90"/>
      <c r="DG257" s="90"/>
      <c r="DH257" s="90"/>
    </row>
    <row r="258" spans="1:112" s="164" customFormat="1" ht="14.85" customHeight="1">
      <c r="A258" s="91"/>
      <c r="B258" s="93" t="s">
        <v>442</v>
      </c>
      <c r="C258" s="87" t="s">
        <v>151</v>
      </c>
      <c r="D258" s="88">
        <v>59.15</v>
      </c>
      <c r="E258" s="89">
        <v>59.15</v>
      </c>
      <c r="F258" s="90">
        <f t="shared" si="16"/>
        <v>5</v>
      </c>
      <c r="G258" s="90">
        <f t="shared" si="17"/>
        <v>295.75</v>
      </c>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v>1</v>
      </c>
      <c r="AJ258" s="90"/>
      <c r="AK258" s="90"/>
      <c r="AL258" s="90"/>
      <c r="AM258" s="90"/>
      <c r="AN258" s="90"/>
      <c r="AO258" s="90"/>
      <c r="AP258" s="90"/>
      <c r="AQ258" s="90"/>
      <c r="AR258" s="90"/>
      <c r="AS258" s="90"/>
      <c r="AT258" s="90"/>
      <c r="AU258" s="90"/>
      <c r="AV258" s="90"/>
      <c r="AW258" s="90"/>
      <c r="AX258" s="90"/>
      <c r="AY258" s="90"/>
      <c r="AZ258" s="90"/>
      <c r="BA258" s="90"/>
      <c r="BB258" s="90"/>
      <c r="BC258" s="90"/>
      <c r="BD258" s="90"/>
      <c r="BE258" s="90"/>
      <c r="BF258" s="90"/>
      <c r="BG258" s="90"/>
      <c r="BH258" s="90"/>
      <c r="BI258" s="90"/>
      <c r="BJ258" s="90"/>
      <c r="BK258" s="90"/>
      <c r="BL258" s="90"/>
      <c r="BM258" s="90"/>
      <c r="BN258" s="90"/>
      <c r="BO258" s="90"/>
      <c r="BP258" s="90"/>
      <c r="BQ258" s="90">
        <v>1</v>
      </c>
      <c r="BR258" s="90"/>
      <c r="BS258" s="90"/>
      <c r="BT258" s="90"/>
      <c r="BU258" s="90"/>
      <c r="BV258" s="90"/>
      <c r="BW258" s="90">
        <v>3</v>
      </c>
      <c r="BX258" s="90"/>
      <c r="BY258" s="90"/>
      <c r="BZ258" s="90"/>
      <c r="CA258" s="90"/>
      <c r="CB258" s="90"/>
      <c r="CC258" s="90"/>
      <c r="CD258" s="90"/>
      <c r="CE258" s="90"/>
      <c r="CF258" s="90"/>
      <c r="CG258" s="90"/>
      <c r="CH258" s="90"/>
      <c r="CI258" s="90"/>
      <c r="CJ258" s="90"/>
      <c r="CK258" s="90"/>
      <c r="CL258" s="90"/>
      <c r="CM258" s="90"/>
      <c r="CN258" s="90"/>
      <c r="CO258" s="90"/>
      <c r="CP258" s="90"/>
      <c r="CQ258" s="90"/>
      <c r="CR258" s="90"/>
      <c r="CS258" s="90"/>
      <c r="CT258" s="90"/>
      <c r="CU258" s="90"/>
      <c r="CV258" s="90"/>
      <c r="CW258" s="90"/>
      <c r="CX258" s="90"/>
      <c r="CY258" s="90"/>
      <c r="CZ258" s="90"/>
      <c r="DA258" s="90"/>
      <c r="DB258" s="90"/>
      <c r="DC258" s="90"/>
      <c r="DD258" s="90"/>
      <c r="DE258" s="90"/>
      <c r="DF258" s="90"/>
      <c r="DG258" s="90"/>
      <c r="DH258" s="90"/>
    </row>
    <row r="259" spans="1:112" s="164" customFormat="1" ht="14.85" customHeight="1">
      <c r="A259" s="91"/>
      <c r="B259" s="93" t="s">
        <v>443</v>
      </c>
      <c r="C259" s="87" t="s">
        <v>169</v>
      </c>
      <c r="D259" s="88">
        <v>78.88</v>
      </c>
      <c r="E259" s="89">
        <v>78.88</v>
      </c>
      <c r="F259" s="90">
        <f t="shared" si="16"/>
        <v>31.5</v>
      </c>
      <c r="G259" s="90">
        <f t="shared" si="17"/>
        <v>2484.7199999999998</v>
      </c>
      <c r="H259" s="90"/>
      <c r="I259" s="90"/>
      <c r="J259" s="90"/>
      <c r="K259" s="90"/>
      <c r="L259" s="90"/>
      <c r="M259" s="90"/>
      <c r="N259" s="90"/>
      <c r="O259" s="90"/>
      <c r="P259" s="90"/>
      <c r="Q259" s="90"/>
      <c r="R259" s="90"/>
      <c r="S259" s="90"/>
      <c r="T259" s="90"/>
      <c r="U259" s="90"/>
      <c r="V259" s="90"/>
      <c r="W259" s="90"/>
      <c r="X259" s="90"/>
      <c r="Y259" s="90"/>
      <c r="Z259" s="90"/>
      <c r="AA259" s="90">
        <v>16</v>
      </c>
      <c r="AB259" s="90">
        <v>1.5</v>
      </c>
      <c r="AC259" s="90"/>
      <c r="AD259" s="90"/>
      <c r="AE259" s="90"/>
      <c r="AF259" s="90"/>
      <c r="AG259" s="90"/>
      <c r="AH259" s="90"/>
      <c r="AI259" s="90"/>
      <c r="AJ259" s="90"/>
      <c r="AK259" s="90"/>
      <c r="AL259" s="90"/>
      <c r="AM259" s="90"/>
      <c r="AN259" s="90"/>
      <c r="AO259" s="90"/>
      <c r="AP259" s="90"/>
      <c r="AQ259" s="90"/>
      <c r="AR259" s="90"/>
      <c r="AS259" s="90"/>
      <c r="AT259" s="90"/>
      <c r="AU259" s="90"/>
      <c r="AV259" s="90"/>
      <c r="AW259" s="90"/>
      <c r="AX259" s="90"/>
      <c r="AY259" s="90"/>
      <c r="AZ259" s="90"/>
      <c r="BA259" s="90"/>
      <c r="BB259" s="90"/>
      <c r="BC259" s="90"/>
      <c r="BD259" s="90"/>
      <c r="BE259" s="90">
        <v>2</v>
      </c>
      <c r="BF259" s="90"/>
      <c r="BG259" s="90"/>
      <c r="BH259" s="90">
        <v>2</v>
      </c>
      <c r="BI259" s="90"/>
      <c r="BJ259" s="90"/>
      <c r="BK259" s="90"/>
      <c r="BL259" s="90"/>
      <c r="BM259" s="90"/>
      <c r="BN259" s="90"/>
      <c r="BO259" s="90"/>
      <c r="BP259" s="90"/>
      <c r="BQ259" s="90"/>
      <c r="BR259" s="90"/>
      <c r="BS259" s="90"/>
      <c r="BT259" s="90"/>
      <c r="BU259" s="90"/>
      <c r="BV259" s="90"/>
      <c r="BW259" s="90"/>
      <c r="BX259" s="90"/>
      <c r="BY259" s="90"/>
      <c r="BZ259" s="90"/>
      <c r="CA259" s="90"/>
      <c r="CB259" s="90"/>
      <c r="CC259" s="90"/>
      <c r="CD259" s="90"/>
      <c r="CE259" s="90"/>
      <c r="CF259" s="90"/>
      <c r="CG259" s="90"/>
      <c r="CH259" s="90"/>
      <c r="CI259" s="90"/>
      <c r="CJ259" s="90"/>
      <c r="CK259" s="90"/>
      <c r="CL259" s="90"/>
      <c r="CM259" s="90"/>
      <c r="CN259" s="90"/>
      <c r="CO259" s="90"/>
      <c r="CP259" s="90"/>
      <c r="CQ259" s="90"/>
      <c r="CR259" s="90"/>
      <c r="CS259" s="90">
        <v>5</v>
      </c>
      <c r="CT259" s="90"/>
      <c r="CU259" s="90"/>
      <c r="CV259" s="90">
        <v>5</v>
      </c>
      <c r="CW259" s="90"/>
      <c r="CX259" s="90"/>
      <c r="CY259" s="90"/>
      <c r="CZ259" s="90"/>
      <c r="DA259" s="90"/>
      <c r="DB259" s="90"/>
      <c r="DC259" s="90"/>
      <c r="DD259" s="90"/>
      <c r="DE259" s="90"/>
      <c r="DF259" s="90"/>
      <c r="DG259" s="90"/>
      <c r="DH259" s="90"/>
    </row>
    <row r="260" spans="1:112" s="164" customFormat="1" ht="14.85" customHeight="1">
      <c r="A260" s="91"/>
      <c r="B260" s="93" t="s">
        <v>444</v>
      </c>
      <c r="C260" s="87" t="s">
        <v>151</v>
      </c>
      <c r="D260" s="88">
        <v>106.69</v>
      </c>
      <c r="E260" s="89">
        <v>106.69</v>
      </c>
      <c r="F260" s="90">
        <f t="shared" si="16"/>
        <v>1</v>
      </c>
      <c r="G260" s="90">
        <f t="shared" si="17"/>
        <v>106.69</v>
      </c>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c r="AO260" s="90"/>
      <c r="AP260" s="90"/>
      <c r="AQ260" s="90"/>
      <c r="AR260" s="90"/>
      <c r="AS260" s="90"/>
      <c r="AT260" s="90"/>
      <c r="AU260" s="90"/>
      <c r="AV260" s="90"/>
      <c r="AW260" s="90"/>
      <c r="AX260" s="90"/>
      <c r="AY260" s="90"/>
      <c r="AZ260" s="90"/>
      <c r="BA260" s="90"/>
      <c r="BB260" s="90"/>
      <c r="BC260" s="90"/>
      <c r="BD260" s="90"/>
      <c r="BE260" s="90"/>
      <c r="BF260" s="90"/>
      <c r="BG260" s="90"/>
      <c r="BH260" s="90">
        <v>1</v>
      </c>
      <c r="BI260" s="90"/>
      <c r="BJ260" s="90"/>
      <c r="BK260" s="90"/>
      <c r="BL260" s="90"/>
      <c r="BM260" s="90"/>
      <c r="BN260" s="90"/>
      <c r="BO260" s="90"/>
      <c r="BP260" s="90"/>
      <c r="BQ260" s="90"/>
      <c r="BR260" s="90"/>
      <c r="BS260" s="90"/>
      <c r="BT260" s="90"/>
      <c r="BU260" s="90"/>
      <c r="BV260" s="90"/>
      <c r="BW260" s="90"/>
      <c r="BX260" s="90"/>
      <c r="BY260" s="90"/>
      <c r="BZ260" s="90"/>
      <c r="CA260" s="90"/>
      <c r="CB260" s="90"/>
      <c r="CC260" s="90"/>
      <c r="CD260" s="90"/>
      <c r="CE260" s="90"/>
      <c r="CF260" s="90"/>
      <c r="CG260" s="90"/>
      <c r="CH260" s="90"/>
      <c r="CI260" s="90"/>
      <c r="CJ260" s="90"/>
      <c r="CK260" s="90"/>
      <c r="CL260" s="90"/>
      <c r="CM260" s="90"/>
      <c r="CN260" s="90"/>
      <c r="CO260" s="90"/>
      <c r="CP260" s="90"/>
      <c r="CQ260" s="90"/>
      <c r="CR260" s="90"/>
      <c r="CS260" s="90"/>
      <c r="CT260" s="90"/>
      <c r="CU260" s="90"/>
      <c r="CV260" s="90"/>
      <c r="CW260" s="90"/>
      <c r="CX260" s="90"/>
      <c r="CY260" s="90"/>
      <c r="CZ260" s="90"/>
      <c r="DA260" s="90"/>
      <c r="DB260" s="90"/>
      <c r="DC260" s="90"/>
      <c r="DD260" s="90"/>
      <c r="DE260" s="90"/>
      <c r="DF260" s="90"/>
      <c r="DG260" s="90"/>
      <c r="DH260" s="90"/>
    </row>
    <row r="261" spans="1:112" s="164" customFormat="1" ht="14.85" customHeight="1">
      <c r="A261" s="91"/>
      <c r="B261" s="93" t="s">
        <v>445</v>
      </c>
      <c r="C261" s="87" t="s">
        <v>151</v>
      </c>
      <c r="D261" s="88">
        <v>110.69</v>
      </c>
      <c r="E261" s="89">
        <v>110.69</v>
      </c>
      <c r="F261" s="90">
        <f t="shared" si="16"/>
        <v>1</v>
      </c>
      <c r="G261" s="90">
        <f t="shared" si="17"/>
        <v>110.69</v>
      </c>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c r="AO261" s="90"/>
      <c r="AP261" s="90"/>
      <c r="AQ261" s="90"/>
      <c r="AR261" s="90"/>
      <c r="AS261" s="90"/>
      <c r="AT261" s="90"/>
      <c r="AU261" s="90"/>
      <c r="AV261" s="90"/>
      <c r="AW261" s="90"/>
      <c r="AX261" s="90"/>
      <c r="AY261" s="90"/>
      <c r="AZ261" s="90"/>
      <c r="BA261" s="90"/>
      <c r="BB261" s="90"/>
      <c r="BC261" s="90"/>
      <c r="BD261" s="90"/>
      <c r="BE261" s="90"/>
      <c r="BF261" s="90"/>
      <c r="BG261" s="90"/>
      <c r="BH261" s="90">
        <v>1</v>
      </c>
      <c r="BI261" s="90"/>
      <c r="BJ261" s="90"/>
      <c r="BK261" s="90"/>
      <c r="BL261" s="90"/>
      <c r="BM261" s="90"/>
      <c r="BN261" s="90"/>
      <c r="BO261" s="90"/>
      <c r="BP261" s="90"/>
      <c r="BQ261" s="90"/>
      <c r="BR261" s="90"/>
      <c r="BS261" s="90"/>
      <c r="BT261" s="90"/>
      <c r="BU261" s="90"/>
      <c r="BV261" s="90"/>
      <c r="BW261" s="90"/>
      <c r="BX261" s="90"/>
      <c r="BY261" s="90"/>
      <c r="BZ261" s="90"/>
      <c r="CA261" s="90"/>
      <c r="CB261" s="90"/>
      <c r="CC261" s="90"/>
      <c r="CD261" s="90"/>
      <c r="CE261" s="90"/>
      <c r="CF261" s="90"/>
      <c r="CG261" s="90"/>
      <c r="CH261" s="90"/>
      <c r="CI261" s="90"/>
      <c r="CJ261" s="90"/>
      <c r="CK261" s="90"/>
      <c r="CL261" s="90"/>
      <c r="CM261" s="90"/>
      <c r="CN261" s="90"/>
      <c r="CO261" s="90"/>
      <c r="CP261" s="90"/>
      <c r="CQ261" s="90"/>
      <c r="CR261" s="90"/>
      <c r="CS261" s="90"/>
      <c r="CT261" s="90"/>
      <c r="CU261" s="90"/>
      <c r="CV261" s="90"/>
      <c r="CW261" s="90"/>
      <c r="CX261" s="90"/>
      <c r="CY261" s="90"/>
      <c r="CZ261" s="90"/>
      <c r="DA261" s="90"/>
      <c r="DB261" s="90"/>
      <c r="DC261" s="90"/>
      <c r="DD261" s="90"/>
      <c r="DE261" s="90"/>
      <c r="DF261" s="90"/>
      <c r="DG261" s="90"/>
      <c r="DH261" s="90"/>
    </row>
    <row r="262" spans="1:112" s="164" customFormat="1" ht="14.85" customHeight="1">
      <c r="A262" s="91"/>
      <c r="B262" s="93" t="s">
        <v>446</v>
      </c>
      <c r="C262" s="87" t="s">
        <v>151</v>
      </c>
      <c r="D262" s="88">
        <v>96.41</v>
      </c>
      <c r="E262" s="89">
        <v>96.41</v>
      </c>
      <c r="F262" s="90">
        <f t="shared" si="16"/>
        <v>0</v>
      </c>
      <c r="G262" s="90">
        <f t="shared" si="17"/>
        <v>0</v>
      </c>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c r="AO262" s="90"/>
      <c r="AP262" s="90"/>
      <c r="AQ262" s="90"/>
      <c r="AR262" s="90"/>
      <c r="AS262" s="90"/>
      <c r="AT262" s="90"/>
      <c r="AU262" s="90"/>
      <c r="AV262" s="90"/>
      <c r="AW262" s="90"/>
      <c r="AX262" s="90"/>
      <c r="AY262" s="90"/>
      <c r="AZ262" s="90"/>
      <c r="BA262" s="90"/>
      <c r="BB262" s="90"/>
      <c r="BC262" s="90"/>
      <c r="BD262" s="90"/>
      <c r="BE262" s="90"/>
      <c r="BF262" s="90"/>
      <c r="BG262" s="90"/>
      <c r="BH262" s="90"/>
      <c r="BI262" s="90"/>
      <c r="BJ262" s="90"/>
      <c r="BK262" s="90"/>
      <c r="BL262" s="90"/>
      <c r="BM262" s="90"/>
      <c r="BN262" s="90"/>
      <c r="BO262" s="90"/>
      <c r="BP262" s="90"/>
      <c r="BQ262" s="90"/>
      <c r="BR262" s="90"/>
      <c r="BS262" s="90"/>
      <c r="BT262" s="90"/>
      <c r="BU262" s="90"/>
      <c r="BV262" s="90"/>
      <c r="BW262" s="90"/>
      <c r="BX262" s="90"/>
      <c r="BY262" s="90"/>
      <c r="BZ262" s="90"/>
      <c r="CA262" s="90"/>
      <c r="CB262" s="90"/>
      <c r="CC262" s="90"/>
      <c r="CD262" s="90"/>
      <c r="CE262" s="90"/>
      <c r="CF262" s="90"/>
      <c r="CG262" s="90"/>
      <c r="CH262" s="90"/>
      <c r="CI262" s="90"/>
      <c r="CJ262" s="90"/>
      <c r="CK262" s="90"/>
      <c r="CL262" s="90"/>
      <c r="CM262" s="90"/>
      <c r="CN262" s="90"/>
      <c r="CO262" s="90"/>
      <c r="CP262" s="90"/>
      <c r="CQ262" s="90"/>
      <c r="CR262" s="90"/>
      <c r="CS262" s="90"/>
      <c r="CT262" s="90"/>
      <c r="CU262" s="90"/>
      <c r="CV262" s="90"/>
      <c r="CW262" s="90"/>
      <c r="CX262" s="90"/>
      <c r="CY262" s="90"/>
      <c r="CZ262" s="90"/>
      <c r="DA262" s="90"/>
      <c r="DB262" s="90"/>
      <c r="DC262" s="90"/>
      <c r="DD262" s="90"/>
      <c r="DE262" s="90"/>
      <c r="DF262" s="90"/>
      <c r="DG262" s="90"/>
      <c r="DH262" s="90"/>
    </row>
    <row r="263" spans="1:112" s="164" customFormat="1" ht="14.85" customHeight="1">
      <c r="A263" s="91"/>
      <c r="B263" s="93" t="s">
        <v>447</v>
      </c>
      <c r="C263" s="87" t="s">
        <v>151</v>
      </c>
      <c r="D263" s="88">
        <v>96.41</v>
      </c>
      <c r="E263" s="89">
        <v>96.41</v>
      </c>
      <c r="F263" s="90">
        <f t="shared" si="16"/>
        <v>54</v>
      </c>
      <c r="G263" s="90">
        <f t="shared" si="17"/>
        <v>5206.1399999999994</v>
      </c>
      <c r="H263" s="90"/>
      <c r="I263" s="90"/>
      <c r="J263" s="90"/>
      <c r="K263" s="90">
        <v>4</v>
      </c>
      <c r="L263" s="90"/>
      <c r="M263" s="90"/>
      <c r="N263" s="90"/>
      <c r="O263" s="90"/>
      <c r="P263" s="90">
        <v>3</v>
      </c>
      <c r="Q263" s="90"/>
      <c r="R263" s="90"/>
      <c r="S263" s="90"/>
      <c r="T263" s="90">
        <v>2</v>
      </c>
      <c r="U263" s="90">
        <v>5</v>
      </c>
      <c r="V263" s="90"/>
      <c r="W263" s="90"/>
      <c r="X263" s="90"/>
      <c r="Y263" s="90">
        <v>3</v>
      </c>
      <c r="Z263" s="90"/>
      <c r="AA263" s="90"/>
      <c r="AB263" s="90">
        <v>2</v>
      </c>
      <c r="AC263" s="90"/>
      <c r="AD263" s="90"/>
      <c r="AE263" s="90">
        <v>2</v>
      </c>
      <c r="AF263" s="90">
        <v>3</v>
      </c>
      <c r="AG263" s="90">
        <v>2</v>
      </c>
      <c r="AH263" s="90"/>
      <c r="AI263" s="90">
        <v>7</v>
      </c>
      <c r="AJ263" s="90">
        <v>3</v>
      </c>
      <c r="AK263" s="90"/>
      <c r="AL263" s="90"/>
      <c r="AM263" s="90"/>
      <c r="AN263" s="90"/>
      <c r="AO263" s="90"/>
      <c r="AP263" s="90"/>
      <c r="AQ263" s="90"/>
      <c r="AR263" s="90"/>
      <c r="AS263" s="90"/>
      <c r="AT263" s="90"/>
      <c r="AU263" s="90"/>
      <c r="AV263" s="90">
        <v>1</v>
      </c>
      <c r="AW263" s="90"/>
      <c r="AX263" s="90"/>
      <c r="AY263" s="90"/>
      <c r="AZ263" s="90"/>
      <c r="BA263" s="90"/>
      <c r="BB263" s="90"/>
      <c r="BC263" s="90"/>
      <c r="BD263" s="90"/>
      <c r="BE263" s="90">
        <v>4</v>
      </c>
      <c r="BF263" s="90"/>
      <c r="BG263" s="90"/>
      <c r="BH263" s="90">
        <v>3</v>
      </c>
      <c r="BI263" s="90"/>
      <c r="BJ263" s="90"/>
      <c r="BK263" s="90"/>
      <c r="BL263" s="90">
        <v>1</v>
      </c>
      <c r="BM263" s="90"/>
      <c r="BN263" s="90"/>
      <c r="BO263" s="90"/>
      <c r="BP263" s="90">
        <v>1</v>
      </c>
      <c r="BQ263" s="90">
        <v>1</v>
      </c>
      <c r="BR263" s="90"/>
      <c r="BS263" s="90"/>
      <c r="BT263" s="90"/>
      <c r="BU263" s="90"/>
      <c r="BV263" s="90">
        <v>1</v>
      </c>
      <c r="BW263" s="90"/>
      <c r="BX263" s="90"/>
      <c r="BY263" s="90"/>
      <c r="BZ263" s="90"/>
      <c r="CA263" s="90"/>
      <c r="CB263" s="90"/>
      <c r="CC263" s="90"/>
      <c r="CD263" s="90"/>
      <c r="CE263" s="90"/>
      <c r="CF263" s="90"/>
      <c r="CG263" s="90"/>
      <c r="CH263" s="90"/>
      <c r="CI263" s="90"/>
      <c r="CJ263" s="90"/>
      <c r="CK263" s="90"/>
      <c r="CL263" s="90"/>
      <c r="CM263" s="90"/>
      <c r="CN263" s="90"/>
      <c r="CO263" s="90"/>
      <c r="CP263" s="90"/>
      <c r="CQ263" s="90"/>
      <c r="CR263" s="90"/>
      <c r="CS263" s="90"/>
      <c r="CT263" s="90"/>
      <c r="CU263" s="90"/>
      <c r="CV263" s="90">
        <v>1</v>
      </c>
      <c r="CW263" s="90"/>
      <c r="CX263" s="90">
        <v>5</v>
      </c>
      <c r="CY263" s="90"/>
      <c r="CZ263" s="90"/>
      <c r="DA263" s="90"/>
      <c r="DB263" s="90"/>
      <c r="DC263" s="90"/>
      <c r="DD263" s="90"/>
      <c r="DE263" s="90"/>
      <c r="DF263" s="90"/>
      <c r="DG263" s="90"/>
      <c r="DH263" s="90"/>
    </row>
    <row r="264" spans="1:112" s="164" customFormat="1" ht="14.85" customHeight="1">
      <c r="A264" s="91"/>
      <c r="B264" s="93" t="s">
        <v>448</v>
      </c>
      <c r="C264" s="87" t="s">
        <v>151</v>
      </c>
      <c r="D264" s="88">
        <v>111.09</v>
      </c>
      <c r="E264" s="89">
        <v>111.09</v>
      </c>
      <c r="F264" s="90">
        <f t="shared" si="16"/>
        <v>1</v>
      </c>
      <c r="G264" s="90">
        <f t="shared" si="17"/>
        <v>111.09</v>
      </c>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c r="AO264" s="90"/>
      <c r="AP264" s="90"/>
      <c r="AQ264" s="90"/>
      <c r="AR264" s="90"/>
      <c r="AS264" s="90"/>
      <c r="AT264" s="90"/>
      <c r="AU264" s="90"/>
      <c r="AV264" s="90"/>
      <c r="AW264" s="90"/>
      <c r="AX264" s="90"/>
      <c r="AY264" s="90"/>
      <c r="AZ264" s="90"/>
      <c r="BA264" s="90"/>
      <c r="BB264" s="90"/>
      <c r="BC264" s="90"/>
      <c r="BD264" s="90"/>
      <c r="BE264" s="90"/>
      <c r="BF264" s="90"/>
      <c r="BG264" s="90"/>
      <c r="BH264" s="90"/>
      <c r="BI264" s="90"/>
      <c r="BJ264" s="90"/>
      <c r="BK264" s="90"/>
      <c r="BL264" s="90"/>
      <c r="BM264" s="90"/>
      <c r="BN264" s="90"/>
      <c r="BO264" s="90"/>
      <c r="BP264" s="90"/>
      <c r="BQ264" s="90"/>
      <c r="BR264" s="90"/>
      <c r="BS264" s="90"/>
      <c r="BT264" s="90"/>
      <c r="BU264" s="90"/>
      <c r="BV264" s="90"/>
      <c r="BW264" s="90"/>
      <c r="BX264" s="90"/>
      <c r="BY264" s="90"/>
      <c r="BZ264" s="90"/>
      <c r="CA264" s="90"/>
      <c r="CB264" s="90"/>
      <c r="CC264" s="90"/>
      <c r="CD264" s="90"/>
      <c r="CE264" s="90"/>
      <c r="CF264" s="90"/>
      <c r="CG264" s="90"/>
      <c r="CH264" s="90"/>
      <c r="CI264" s="90"/>
      <c r="CJ264" s="90"/>
      <c r="CK264" s="90"/>
      <c r="CL264" s="90"/>
      <c r="CM264" s="90"/>
      <c r="CN264" s="90"/>
      <c r="CO264" s="90"/>
      <c r="CP264" s="90"/>
      <c r="CQ264" s="90"/>
      <c r="CR264" s="90"/>
      <c r="CS264" s="90"/>
      <c r="CT264" s="90"/>
      <c r="CU264" s="90"/>
      <c r="CV264" s="90"/>
      <c r="CW264" s="90"/>
      <c r="CX264" s="90">
        <v>1</v>
      </c>
      <c r="CY264" s="90"/>
      <c r="CZ264" s="90"/>
      <c r="DA264" s="90"/>
      <c r="DB264" s="90"/>
      <c r="DC264" s="90"/>
      <c r="DD264" s="90"/>
      <c r="DE264" s="90"/>
      <c r="DF264" s="90"/>
      <c r="DG264" s="90"/>
      <c r="DH264" s="90"/>
    </row>
    <row r="265" spans="1:112" s="164" customFormat="1" ht="14.85" customHeight="1">
      <c r="A265" s="91"/>
      <c r="B265" s="93" t="s">
        <v>449</v>
      </c>
      <c r="C265" s="87" t="s">
        <v>151</v>
      </c>
      <c r="D265" s="88">
        <v>456.21</v>
      </c>
      <c r="E265" s="89">
        <v>456.21</v>
      </c>
      <c r="F265" s="90">
        <f t="shared" si="16"/>
        <v>15</v>
      </c>
      <c r="G265" s="90">
        <f t="shared" si="17"/>
        <v>6843.15</v>
      </c>
      <c r="H265" s="90"/>
      <c r="I265" s="90"/>
      <c r="J265" s="90"/>
      <c r="K265" s="90"/>
      <c r="L265" s="90"/>
      <c r="M265" s="90"/>
      <c r="N265" s="90"/>
      <c r="O265" s="90"/>
      <c r="P265" s="90"/>
      <c r="Q265" s="90"/>
      <c r="R265" s="90"/>
      <c r="S265" s="90"/>
      <c r="T265" s="90"/>
      <c r="U265" s="90">
        <v>1</v>
      </c>
      <c r="V265" s="90"/>
      <c r="W265" s="90"/>
      <c r="X265" s="90"/>
      <c r="Y265" s="90"/>
      <c r="Z265" s="90"/>
      <c r="AA265" s="90">
        <v>6</v>
      </c>
      <c r="AB265" s="90"/>
      <c r="AC265" s="90"/>
      <c r="AD265" s="90"/>
      <c r="AE265" s="90"/>
      <c r="AF265" s="90"/>
      <c r="AG265" s="90"/>
      <c r="AH265" s="90"/>
      <c r="AI265" s="90"/>
      <c r="AJ265" s="90"/>
      <c r="AK265" s="90"/>
      <c r="AL265" s="90"/>
      <c r="AM265" s="90"/>
      <c r="AN265" s="90"/>
      <c r="AO265" s="90"/>
      <c r="AP265" s="90"/>
      <c r="AQ265" s="90"/>
      <c r="AR265" s="90"/>
      <c r="AS265" s="90"/>
      <c r="AT265" s="90"/>
      <c r="AU265" s="90"/>
      <c r="AV265" s="90"/>
      <c r="AW265" s="90"/>
      <c r="AX265" s="90"/>
      <c r="AY265" s="90">
        <v>5</v>
      </c>
      <c r="AZ265" s="90"/>
      <c r="BA265" s="90"/>
      <c r="BB265" s="90"/>
      <c r="BC265" s="90"/>
      <c r="BD265" s="90"/>
      <c r="BE265" s="90"/>
      <c r="BF265" s="90"/>
      <c r="BG265" s="90"/>
      <c r="BH265" s="90"/>
      <c r="BI265" s="90"/>
      <c r="BJ265" s="90">
        <v>1</v>
      </c>
      <c r="BK265" s="90"/>
      <c r="BL265" s="90"/>
      <c r="BM265" s="90"/>
      <c r="BN265" s="90"/>
      <c r="BO265" s="90"/>
      <c r="BP265" s="90"/>
      <c r="BQ265" s="90">
        <v>1</v>
      </c>
      <c r="BR265" s="90"/>
      <c r="BS265" s="90"/>
      <c r="BT265" s="90"/>
      <c r="BU265" s="90"/>
      <c r="BV265" s="90">
        <v>1</v>
      </c>
      <c r="BW265" s="90"/>
      <c r="BX265" s="90"/>
      <c r="BY265" s="90"/>
      <c r="BZ265" s="90"/>
      <c r="CA265" s="90"/>
      <c r="CB265" s="90"/>
      <c r="CC265" s="90"/>
      <c r="CD265" s="90"/>
      <c r="CE265" s="90"/>
      <c r="CF265" s="90"/>
      <c r="CG265" s="90"/>
      <c r="CH265" s="90"/>
      <c r="CI265" s="90"/>
      <c r="CJ265" s="90"/>
      <c r="CK265" s="90"/>
      <c r="CL265" s="90"/>
      <c r="CM265" s="90"/>
      <c r="CN265" s="90"/>
      <c r="CO265" s="90"/>
      <c r="CP265" s="90"/>
      <c r="CQ265" s="90"/>
      <c r="CR265" s="90"/>
      <c r="CS265" s="90"/>
      <c r="CT265" s="90"/>
      <c r="CU265" s="90"/>
      <c r="CV265" s="90"/>
      <c r="CW265" s="90"/>
      <c r="CX265" s="90"/>
      <c r="CY265" s="90"/>
      <c r="CZ265" s="90"/>
      <c r="DA265" s="90"/>
      <c r="DB265" s="90"/>
      <c r="DC265" s="90"/>
      <c r="DD265" s="90"/>
      <c r="DE265" s="90"/>
      <c r="DF265" s="90"/>
      <c r="DG265" s="90"/>
      <c r="DH265" s="90"/>
    </row>
    <row r="266" spans="1:112" s="164" customFormat="1" ht="14.85" customHeight="1">
      <c r="A266" s="91"/>
      <c r="B266" s="93" t="s">
        <v>450</v>
      </c>
      <c r="C266" s="87" t="s">
        <v>151</v>
      </c>
      <c r="D266" s="88">
        <v>29.11</v>
      </c>
      <c r="E266" s="89">
        <v>29.11</v>
      </c>
      <c r="F266" s="90">
        <f t="shared" si="16"/>
        <v>165</v>
      </c>
      <c r="G266" s="90">
        <f t="shared" si="17"/>
        <v>4803.1499999999996</v>
      </c>
      <c r="H266" s="90"/>
      <c r="I266" s="90"/>
      <c r="J266" s="90"/>
      <c r="K266" s="90">
        <v>18</v>
      </c>
      <c r="L266" s="90"/>
      <c r="M266" s="90"/>
      <c r="N266" s="90"/>
      <c r="O266" s="90"/>
      <c r="P266" s="90">
        <v>3</v>
      </c>
      <c r="Q266" s="90"/>
      <c r="R266" s="90"/>
      <c r="S266" s="90"/>
      <c r="T266" s="90">
        <v>2</v>
      </c>
      <c r="U266" s="90">
        <v>6</v>
      </c>
      <c r="V266" s="90"/>
      <c r="W266" s="90"/>
      <c r="X266" s="90"/>
      <c r="Y266" s="90">
        <v>3</v>
      </c>
      <c r="Z266" s="90"/>
      <c r="AA266" s="90">
        <v>6</v>
      </c>
      <c r="AB266" s="90">
        <v>3</v>
      </c>
      <c r="AC266" s="90"/>
      <c r="AD266" s="90"/>
      <c r="AE266" s="90">
        <v>2</v>
      </c>
      <c r="AF266" s="90">
        <v>3</v>
      </c>
      <c r="AG266" s="90">
        <v>2</v>
      </c>
      <c r="AH266" s="90"/>
      <c r="AI266" s="90">
        <v>7</v>
      </c>
      <c r="AJ266" s="90">
        <v>3</v>
      </c>
      <c r="AK266" s="90"/>
      <c r="AL266" s="90"/>
      <c r="AM266" s="90"/>
      <c r="AN266" s="90"/>
      <c r="AO266" s="90">
        <v>3</v>
      </c>
      <c r="AP266" s="90">
        <v>3</v>
      </c>
      <c r="AQ266" s="90"/>
      <c r="AR266" s="90"/>
      <c r="AS266" s="90"/>
      <c r="AT266" s="90"/>
      <c r="AU266" s="90"/>
      <c r="AV266" s="90">
        <v>1</v>
      </c>
      <c r="AW266" s="90"/>
      <c r="AX266" s="90">
        <v>5</v>
      </c>
      <c r="AY266" s="90">
        <v>7</v>
      </c>
      <c r="AZ266" s="90"/>
      <c r="BA266" s="90"/>
      <c r="BB266" s="90"/>
      <c r="BC266" s="90"/>
      <c r="BD266" s="90"/>
      <c r="BE266" s="90">
        <v>7</v>
      </c>
      <c r="BF266" s="90">
        <v>3</v>
      </c>
      <c r="BG266" s="90"/>
      <c r="BH266" s="90">
        <v>6</v>
      </c>
      <c r="BI266" s="90"/>
      <c r="BJ266" s="90">
        <v>1</v>
      </c>
      <c r="BK266" s="90"/>
      <c r="BL266" s="90">
        <v>2</v>
      </c>
      <c r="BM266" s="90"/>
      <c r="BN266" s="90"/>
      <c r="BO266" s="90"/>
      <c r="BP266" s="90">
        <v>1</v>
      </c>
      <c r="BQ266" s="90">
        <v>3</v>
      </c>
      <c r="BR266" s="90"/>
      <c r="BS266" s="90">
        <v>2</v>
      </c>
      <c r="BT266" s="90"/>
      <c r="BU266" s="90"/>
      <c r="BV266" s="90">
        <v>2</v>
      </c>
      <c r="BW266" s="90">
        <v>10</v>
      </c>
      <c r="BX266" s="90"/>
      <c r="BY266" s="90"/>
      <c r="BZ266" s="90"/>
      <c r="CA266" s="90"/>
      <c r="CB266" s="90">
        <v>16</v>
      </c>
      <c r="CC266" s="90"/>
      <c r="CD266" s="90"/>
      <c r="CE266" s="90">
        <v>3</v>
      </c>
      <c r="CF266" s="90">
        <v>3</v>
      </c>
      <c r="CG266" s="90"/>
      <c r="CH266" s="90"/>
      <c r="CI266" s="90">
        <v>3</v>
      </c>
      <c r="CJ266" s="90"/>
      <c r="CK266" s="90"/>
      <c r="CL266" s="90"/>
      <c r="CM266" s="90"/>
      <c r="CN266" s="90"/>
      <c r="CO266" s="90">
        <v>3</v>
      </c>
      <c r="CP266" s="90">
        <v>10</v>
      </c>
      <c r="CQ266" s="90"/>
      <c r="CR266" s="90"/>
      <c r="CS266" s="90">
        <v>2</v>
      </c>
      <c r="CT266" s="90"/>
      <c r="CU266" s="90"/>
      <c r="CV266" s="90">
        <v>4</v>
      </c>
      <c r="CW266" s="90"/>
      <c r="CX266" s="90">
        <v>6</v>
      </c>
      <c r="CY266" s="90">
        <v>1</v>
      </c>
      <c r="CZ266" s="90"/>
      <c r="DA266" s="90"/>
      <c r="DB266" s="90"/>
      <c r="DC266" s="90"/>
      <c r="DD266" s="90"/>
      <c r="DE266" s="90"/>
      <c r="DF266" s="90"/>
      <c r="DG266" s="90"/>
      <c r="DH266" s="90"/>
    </row>
    <row r="267" spans="1:112" s="164" customFormat="1" ht="14.85" customHeight="1">
      <c r="A267" s="91"/>
      <c r="B267" s="93" t="s">
        <v>451</v>
      </c>
      <c r="C267" s="87" t="s">
        <v>151</v>
      </c>
      <c r="D267" s="88">
        <v>254.8</v>
      </c>
      <c r="E267" s="89">
        <v>254.8</v>
      </c>
      <c r="F267" s="90">
        <f t="shared" si="16"/>
        <v>0</v>
      </c>
      <c r="G267" s="90">
        <f t="shared" si="17"/>
        <v>0</v>
      </c>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c r="BA267" s="90"/>
      <c r="BB267" s="90"/>
      <c r="BC267" s="90"/>
      <c r="BD267" s="90"/>
      <c r="BE267" s="90"/>
      <c r="BF267" s="90"/>
      <c r="BG267" s="90"/>
      <c r="BH267" s="90"/>
      <c r="BI267" s="90"/>
      <c r="BJ267" s="90"/>
      <c r="BK267" s="90"/>
      <c r="BL267" s="90"/>
      <c r="BM267" s="90"/>
      <c r="BN267" s="90"/>
      <c r="BO267" s="90"/>
      <c r="BP267" s="90"/>
      <c r="BQ267" s="90"/>
      <c r="BR267" s="90"/>
      <c r="BS267" s="90"/>
      <c r="BT267" s="90"/>
      <c r="BU267" s="90"/>
      <c r="BV267" s="90"/>
      <c r="BW267" s="90"/>
      <c r="BX267" s="90"/>
      <c r="BY267" s="90"/>
      <c r="BZ267" s="90"/>
      <c r="CA267" s="90"/>
      <c r="CB267" s="90"/>
      <c r="CC267" s="90"/>
      <c r="CD267" s="90"/>
      <c r="CE267" s="90"/>
      <c r="CF267" s="90"/>
      <c r="CG267" s="90"/>
      <c r="CH267" s="90"/>
      <c r="CI267" s="90"/>
      <c r="CJ267" s="90"/>
      <c r="CK267" s="90"/>
      <c r="CL267" s="90"/>
      <c r="CM267" s="90"/>
      <c r="CN267" s="90"/>
      <c r="CO267" s="90"/>
      <c r="CP267" s="90"/>
      <c r="CQ267" s="90"/>
      <c r="CR267" s="90"/>
      <c r="CS267" s="90"/>
      <c r="CT267" s="90"/>
      <c r="CU267" s="90"/>
      <c r="CV267" s="90"/>
      <c r="CW267" s="90"/>
      <c r="CX267" s="90"/>
      <c r="CY267" s="90"/>
      <c r="CZ267" s="90"/>
      <c r="DA267" s="90"/>
      <c r="DB267" s="90"/>
      <c r="DC267" s="90"/>
      <c r="DD267" s="90"/>
      <c r="DE267" s="90"/>
      <c r="DF267" s="90"/>
      <c r="DG267" s="90"/>
      <c r="DH267" s="90"/>
    </row>
    <row r="268" spans="1:112" s="164" customFormat="1" ht="14.85" customHeight="1">
      <c r="A268" s="91"/>
      <c r="B268" s="93" t="s">
        <v>452</v>
      </c>
      <c r="C268" s="87" t="s">
        <v>151</v>
      </c>
      <c r="D268" s="88">
        <v>408.8</v>
      </c>
      <c r="E268" s="89">
        <v>408.8</v>
      </c>
      <c r="F268" s="90">
        <f t="shared" si="16"/>
        <v>0</v>
      </c>
      <c r="G268" s="90">
        <f t="shared" si="17"/>
        <v>0</v>
      </c>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c r="AO268" s="90"/>
      <c r="AP268" s="90"/>
      <c r="AQ268" s="90"/>
      <c r="AR268" s="90"/>
      <c r="AS268" s="90"/>
      <c r="AT268" s="90"/>
      <c r="AU268" s="90"/>
      <c r="AV268" s="90"/>
      <c r="AW268" s="90"/>
      <c r="AX268" s="90"/>
      <c r="AY268" s="90"/>
      <c r="AZ268" s="90"/>
      <c r="BA268" s="90"/>
      <c r="BB268" s="90"/>
      <c r="BC268" s="90"/>
      <c r="BD268" s="90"/>
      <c r="BE268" s="90"/>
      <c r="BF268" s="90"/>
      <c r="BG268" s="90"/>
      <c r="BH268" s="90"/>
      <c r="BI268" s="90"/>
      <c r="BJ268" s="90"/>
      <c r="BK268" s="90"/>
      <c r="BL268" s="90"/>
      <c r="BM268" s="90"/>
      <c r="BN268" s="90"/>
      <c r="BO268" s="90"/>
      <c r="BP268" s="90"/>
      <c r="BQ268" s="90"/>
      <c r="BR268" s="90"/>
      <c r="BS268" s="90"/>
      <c r="BT268" s="90"/>
      <c r="BU268" s="90"/>
      <c r="BV268" s="90"/>
      <c r="BW268" s="90"/>
      <c r="BX268" s="90"/>
      <c r="BY268" s="90"/>
      <c r="BZ268" s="90"/>
      <c r="CA268" s="90"/>
      <c r="CB268" s="90"/>
      <c r="CC268" s="90"/>
      <c r="CD268" s="90"/>
      <c r="CE268" s="90"/>
      <c r="CF268" s="90"/>
      <c r="CG268" s="90"/>
      <c r="CH268" s="90"/>
      <c r="CI268" s="90"/>
      <c r="CJ268" s="90"/>
      <c r="CK268" s="90"/>
      <c r="CL268" s="90"/>
      <c r="CM268" s="90"/>
      <c r="CN268" s="90"/>
      <c r="CO268" s="90"/>
      <c r="CP268" s="90"/>
      <c r="CQ268" s="90"/>
      <c r="CR268" s="90"/>
      <c r="CS268" s="90"/>
      <c r="CT268" s="90"/>
      <c r="CU268" s="90"/>
      <c r="CV268" s="90"/>
      <c r="CW268" s="90"/>
      <c r="CX268" s="90"/>
      <c r="CY268" s="90"/>
      <c r="CZ268" s="90"/>
      <c r="DA268" s="90"/>
      <c r="DB268" s="90"/>
      <c r="DC268" s="90"/>
      <c r="DD268" s="90"/>
      <c r="DE268" s="90"/>
      <c r="DF268" s="90"/>
      <c r="DG268" s="90"/>
      <c r="DH268" s="90"/>
    </row>
    <row r="269" spans="1:112" s="164" customFormat="1" ht="14.85" customHeight="1">
      <c r="A269" s="91"/>
      <c r="B269" s="95" t="s">
        <v>453</v>
      </c>
      <c r="C269" s="87" t="s">
        <v>151</v>
      </c>
      <c r="D269" s="88">
        <v>90.48</v>
      </c>
      <c r="E269" s="89">
        <v>90.48</v>
      </c>
      <c r="F269" s="90">
        <f t="shared" si="16"/>
        <v>0</v>
      </c>
      <c r="G269" s="90">
        <f t="shared" si="17"/>
        <v>0</v>
      </c>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c r="BB269" s="90"/>
      <c r="BC269" s="90"/>
      <c r="BD269" s="90"/>
      <c r="BE269" s="90"/>
      <c r="BF269" s="90"/>
      <c r="BG269" s="90"/>
      <c r="BH269" s="90"/>
      <c r="BI269" s="90"/>
      <c r="BJ269" s="90"/>
      <c r="BK269" s="90"/>
      <c r="BL269" s="90"/>
      <c r="BM269" s="90"/>
      <c r="BN269" s="90"/>
      <c r="BO269" s="90"/>
      <c r="BP269" s="90"/>
      <c r="BQ269" s="90"/>
      <c r="BR269" s="90"/>
      <c r="BS269" s="90"/>
      <c r="BT269" s="90"/>
      <c r="BU269" s="90"/>
      <c r="BV269" s="90"/>
      <c r="BW269" s="90"/>
      <c r="BX269" s="90"/>
      <c r="BY269" s="90"/>
      <c r="BZ269" s="90"/>
      <c r="CA269" s="90"/>
      <c r="CB269" s="90"/>
      <c r="CC269" s="90"/>
      <c r="CD269" s="90"/>
      <c r="CE269" s="90"/>
      <c r="CF269" s="90"/>
      <c r="CG269" s="90"/>
      <c r="CH269" s="90"/>
      <c r="CI269" s="90"/>
      <c r="CJ269" s="90"/>
      <c r="CK269" s="90"/>
      <c r="CL269" s="90"/>
      <c r="CM269" s="90"/>
      <c r="CN269" s="90"/>
      <c r="CO269" s="90"/>
      <c r="CP269" s="90"/>
      <c r="CQ269" s="90"/>
      <c r="CR269" s="90"/>
      <c r="CS269" s="90"/>
      <c r="CT269" s="90"/>
      <c r="CU269" s="90"/>
      <c r="CV269" s="90"/>
      <c r="CW269" s="90"/>
      <c r="CX269" s="90"/>
      <c r="CY269" s="90"/>
      <c r="CZ269" s="90"/>
      <c r="DA269" s="90"/>
      <c r="DB269" s="90"/>
      <c r="DC269" s="90"/>
      <c r="DD269" s="90"/>
      <c r="DE269" s="90"/>
      <c r="DF269" s="90"/>
      <c r="DG269" s="90"/>
      <c r="DH269" s="90"/>
    </row>
    <row r="270" spans="1:112" s="164" customFormat="1" ht="14.85" customHeight="1">
      <c r="A270" s="91"/>
      <c r="B270" s="95" t="s">
        <v>456</v>
      </c>
      <c r="C270" s="87" t="s">
        <v>151</v>
      </c>
      <c r="D270" s="88">
        <v>415.79866040000002</v>
      </c>
      <c r="E270" s="89">
        <v>415.79866040000002</v>
      </c>
      <c r="F270" s="90">
        <f t="shared" si="16"/>
        <v>0</v>
      </c>
      <c r="G270" s="90">
        <f t="shared" si="17"/>
        <v>0</v>
      </c>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c r="AO270" s="90"/>
      <c r="AP270" s="90"/>
      <c r="AQ270" s="90"/>
      <c r="AR270" s="90"/>
      <c r="AS270" s="90"/>
      <c r="AT270" s="90"/>
      <c r="AU270" s="90"/>
      <c r="AV270" s="90"/>
      <c r="AW270" s="90"/>
      <c r="AX270" s="90"/>
      <c r="AY270" s="90"/>
      <c r="AZ270" s="90"/>
      <c r="BA270" s="90"/>
      <c r="BB270" s="90"/>
      <c r="BC270" s="90"/>
      <c r="BD270" s="90"/>
      <c r="BE270" s="90"/>
      <c r="BF270" s="90"/>
      <c r="BG270" s="90"/>
      <c r="BH270" s="90"/>
      <c r="BI270" s="90"/>
      <c r="BJ270" s="90"/>
      <c r="BK270" s="90"/>
      <c r="BL270" s="90"/>
      <c r="BM270" s="90"/>
      <c r="BN270" s="90"/>
      <c r="BO270" s="90"/>
      <c r="BP270" s="90"/>
      <c r="BQ270" s="90"/>
      <c r="BR270" s="90"/>
      <c r="BS270" s="90"/>
      <c r="BT270" s="90"/>
      <c r="BU270" s="90"/>
      <c r="BV270" s="90"/>
      <c r="BW270" s="90"/>
      <c r="BX270" s="90"/>
      <c r="BY270" s="90"/>
      <c r="BZ270" s="90"/>
      <c r="CA270" s="90"/>
      <c r="CB270" s="90"/>
      <c r="CC270" s="90"/>
      <c r="CD270" s="90"/>
      <c r="CE270" s="90"/>
      <c r="CF270" s="90"/>
      <c r="CG270" s="90"/>
      <c r="CH270" s="90"/>
      <c r="CI270" s="90"/>
      <c r="CJ270" s="90"/>
      <c r="CK270" s="90"/>
      <c r="CL270" s="90"/>
      <c r="CM270" s="90"/>
      <c r="CN270" s="90"/>
      <c r="CO270" s="90"/>
      <c r="CP270" s="90"/>
      <c r="CQ270" s="90"/>
      <c r="CR270" s="90"/>
      <c r="CS270" s="90"/>
      <c r="CT270" s="90"/>
      <c r="CU270" s="90"/>
      <c r="CV270" s="90"/>
      <c r="CW270" s="90"/>
      <c r="CX270" s="90"/>
      <c r="CY270" s="90"/>
      <c r="CZ270" s="90"/>
      <c r="DA270" s="90"/>
      <c r="DB270" s="90"/>
      <c r="DC270" s="90"/>
      <c r="DD270" s="90"/>
      <c r="DE270" s="90"/>
      <c r="DF270" s="90"/>
      <c r="DG270" s="90"/>
      <c r="DH270" s="90"/>
    </row>
    <row r="271" spans="1:112" s="164" customFormat="1" ht="14.85" customHeight="1">
      <c r="A271" s="91"/>
      <c r="B271" s="95" t="s">
        <v>457</v>
      </c>
      <c r="C271" s="87" t="s">
        <v>151</v>
      </c>
      <c r="D271" s="88">
        <v>1813.3135544000002</v>
      </c>
      <c r="E271" s="89">
        <v>1813.3135544000002</v>
      </c>
      <c r="F271" s="90">
        <f t="shared" si="16"/>
        <v>0</v>
      </c>
      <c r="G271" s="90">
        <f t="shared" si="17"/>
        <v>0</v>
      </c>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c r="BB271" s="90"/>
      <c r="BC271" s="90"/>
      <c r="BD271" s="90"/>
      <c r="BE271" s="90"/>
      <c r="BF271" s="90"/>
      <c r="BG271" s="90"/>
      <c r="BH271" s="90"/>
      <c r="BI271" s="90"/>
      <c r="BJ271" s="90"/>
      <c r="BK271" s="90"/>
      <c r="BL271" s="90"/>
      <c r="BM271" s="90"/>
      <c r="BN271" s="90"/>
      <c r="BO271" s="90"/>
      <c r="BP271" s="90"/>
      <c r="BQ271" s="90"/>
      <c r="BR271" s="90"/>
      <c r="BS271" s="90"/>
      <c r="BT271" s="90"/>
      <c r="BU271" s="90"/>
      <c r="BV271" s="90"/>
      <c r="BW271" s="90"/>
      <c r="BX271" s="90"/>
      <c r="BY271" s="90"/>
      <c r="BZ271" s="90"/>
      <c r="CA271" s="90"/>
      <c r="CB271" s="90"/>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c r="CY271" s="90"/>
      <c r="CZ271" s="90"/>
      <c r="DA271" s="90"/>
      <c r="DB271" s="90"/>
      <c r="DC271" s="90"/>
      <c r="DD271" s="90"/>
      <c r="DE271" s="90"/>
      <c r="DF271" s="90"/>
      <c r="DG271" s="90"/>
      <c r="DH271" s="90"/>
    </row>
    <row r="272" spans="1:112" s="164" customFormat="1" ht="14.85" customHeight="1">
      <c r="A272" s="91"/>
      <c r="B272" s="95" t="s">
        <v>458</v>
      </c>
      <c r="C272" s="87" t="s">
        <v>151</v>
      </c>
      <c r="D272" s="88">
        <v>135.48918760000001</v>
      </c>
      <c r="E272" s="89">
        <v>135.48918760000001</v>
      </c>
      <c r="F272" s="90">
        <f t="shared" si="16"/>
        <v>0</v>
      </c>
      <c r="G272" s="90">
        <f t="shared" si="17"/>
        <v>0</v>
      </c>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c r="AP272" s="90"/>
      <c r="AQ272" s="90"/>
      <c r="AR272" s="90"/>
      <c r="AS272" s="90"/>
      <c r="AT272" s="90"/>
      <c r="AU272" s="90"/>
      <c r="AV272" s="90"/>
      <c r="AW272" s="90"/>
      <c r="AX272" s="90"/>
      <c r="AY272" s="90"/>
      <c r="AZ272" s="90"/>
      <c r="BA272" s="90"/>
      <c r="BB272" s="90"/>
      <c r="BC272" s="90"/>
      <c r="BD272" s="90"/>
      <c r="BE272" s="90"/>
      <c r="BF272" s="90"/>
      <c r="BG272" s="90"/>
      <c r="BH272" s="90"/>
      <c r="BI272" s="90"/>
      <c r="BJ272" s="90"/>
      <c r="BK272" s="90"/>
      <c r="BL272" s="90"/>
      <c r="BM272" s="90"/>
      <c r="BN272" s="90"/>
      <c r="BO272" s="90"/>
      <c r="BP272" s="90"/>
      <c r="BQ272" s="90"/>
      <c r="BR272" s="90"/>
      <c r="BS272" s="90"/>
      <c r="BT272" s="90"/>
      <c r="BU272" s="90"/>
      <c r="BV272" s="90"/>
      <c r="BW272" s="90"/>
      <c r="BX272" s="90"/>
      <c r="BY272" s="90"/>
      <c r="BZ272" s="90"/>
      <c r="CA272" s="90"/>
      <c r="CB272" s="90"/>
      <c r="CC272" s="90"/>
      <c r="CD272" s="90"/>
      <c r="CE272" s="90"/>
      <c r="CF272" s="90"/>
      <c r="CG272" s="90"/>
      <c r="CH272" s="90"/>
      <c r="CI272" s="90"/>
      <c r="CJ272" s="90"/>
      <c r="CK272" s="90"/>
      <c r="CL272" s="90"/>
      <c r="CM272" s="90"/>
      <c r="CN272" s="90"/>
      <c r="CO272" s="90"/>
      <c r="CP272" s="90"/>
      <c r="CQ272" s="90"/>
      <c r="CR272" s="90"/>
      <c r="CS272" s="90"/>
      <c r="CT272" s="90"/>
      <c r="CU272" s="90"/>
      <c r="CV272" s="90"/>
      <c r="CW272" s="90"/>
      <c r="CX272" s="90"/>
      <c r="CY272" s="90"/>
      <c r="CZ272" s="90"/>
      <c r="DA272" s="90"/>
      <c r="DB272" s="90"/>
      <c r="DC272" s="90"/>
      <c r="DD272" s="90"/>
      <c r="DE272" s="90"/>
      <c r="DF272" s="90"/>
      <c r="DG272" s="90"/>
      <c r="DH272" s="90"/>
    </row>
    <row r="273" spans="1:112" s="164" customFormat="1" ht="14.85" customHeight="1">
      <c r="A273" s="91"/>
      <c r="B273" s="95" t="s">
        <v>459</v>
      </c>
      <c r="C273" s="87" t="s">
        <v>151</v>
      </c>
      <c r="D273" s="88">
        <v>511.23</v>
      </c>
      <c r="E273" s="89">
        <v>511.23</v>
      </c>
      <c r="F273" s="90">
        <f t="shared" si="16"/>
        <v>5</v>
      </c>
      <c r="G273" s="90">
        <f t="shared" si="17"/>
        <v>2556.15</v>
      </c>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c r="AO273" s="90"/>
      <c r="AP273" s="90"/>
      <c r="AQ273" s="90"/>
      <c r="AR273" s="90"/>
      <c r="AS273" s="90"/>
      <c r="AT273" s="90"/>
      <c r="AU273" s="90"/>
      <c r="AV273" s="90"/>
      <c r="AW273" s="90"/>
      <c r="AX273" s="90"/>
      <c r="AY273" s="90">
        <v>5</v>
      </c>
      <c r="AZ273" s="90"/>
      <c r="BA273" s="90"/>
      <c r="BB273" s="90"/>
      <c r="BC273" s="90"/>
      <c r="BD273" s="90"/>
      <c r="BE273" s="90"/>
      <c r="BF273" s="90"/>
      <c r="BG273" s="90"/>
      <c r="BH273" s="90"/>
      <c r="BI273" s="90"/>
      <c r="BJ273" s="90"/>
      <c r="BK273" s="90"/>
      <c r="BL273" s="90"/>
      <c r="BM273" s="90"/>
      <c r="BN273" s="90"/>
      <c r="BO273" s="90"/>
      <c r="BP273" s="90"/>
      <c r="BQ273" s="90"/>
      <c r="BR273" s="90"/>
      <c r="BS273" s="90"/>
      <c r="BT273" s="90"/>
      <c r="BU273" s="90"/>
      <c r="BV273" s="90"/>
      <c r="BW273" s="90"/>
      <c r="BX273" s="90"/>
      <c r="BY273" s="90"/>
      <c r="BZ273" s="90"/>
      <c r="CA273" s="90"/>
      <c r="CB273" s="90"/>
      <c r="CC273" s="90"/>
      <c r="CD273" s="90"/>
      <c r="CE273" s="90"/>
      <c r="CF273" s="90"/>
      <c r="CG273" s="90"/>
      <c r="CH273" s="90"/>
      <c r="CI273" s="90"/>
      <c r="CJ273" s="90"/>
      <c r="CK273" s="90"/>
      <c r="CL273" s="90"/>
      <c r="CM273" s="90"/>
      <c r="CN273" s="90"/>
      <c r="CO273" s="90"/>
      <c r="CP273" s="90"/>
      <c r="CQ273" s="90"/>
      <c r="CR273" s="90"/>
      <c r="CS273" s="90"/>
      <c r="CT273" s="90"/>
      <c r="CU273" s="90"/>
      <c r="CV273" s="90"/>
      <c r="CW273" s="90"/>
      <c r="CX273" s="90"/>
      <c r="CY273" s="90"/>
      <c r="CZ273" s="90"/>
      <c r="DA273" s="90"/>
      <c r="DB273" s="90"/>
      <c r="DC273" s="90"/>
      <c r="DD273" s="90"/>
      <c r="DE273" s="90"/>
      <c r="DF273" s="90"/>
      <c r="DG273" s="90"/>
      <c r="DH273" s="90"/>
    </row>
    <row r="274" spans="1:112" s="164" customFormat="1" ht="23.85" customHeight="1">
      <c r="A274" s="91"/>
      <c r="B274" s="93" t="s">
        <v>460</v>
      </c>
      <c r="C274" s="87" t="s">
        <v>151</v>
      </c>
      <c r="D274" s="88">
        <v>38.248024000000001</v>
      </c>
      <c r="E274" s="89">
        <v>38.248024000000001</v>
      </c>
      <c r="F274" s="90">
        <f t="shared" si="16"/>
        <v>40</v>
      </c>
      <c r="G274" s="90">
        <f t="shared" si="17"/>
        <v>1529.9209599999999</v>
      </c>
      <c r="H274" s="90">
        <v>1</v>
      </c>
      <c r="I274" s="90">
        <v>1</v>
      </c>
      <c r="J274" s="90"/>
      <c r="K274" s="90"/>
      <c r="L274" s="90"/>
      <c r="M274" s="90"/>
      <c r="N274" s="90"/>
      <c r="O274" s="90"/>
      <c r="P274" s="90"/>
      <c r="Q274" s="90">
        <v>1</v>
      </c>
      <c r="R274" s="90">
        <v>1</v>
      </c>
      <c r="S274" s="90"/>
      <c r="T274" s="90"/>
      <c r="U274" s="90">
        <v>1</v>
      </c>
      <c r="V274" s="90"/>
      <c r="W274" s="90">
        <v>1</v>
      </c>
      <c r="X274" s="90"/>
      <c r="Y274" s="90"/>
      <c r="Z274" s="90"/>
      <c r="AA274" s="90"/>
      <c r="AB274" s="90"/>
      <c r="AC274" s="90"/>
      <c r="AD274" s="90"/>
      <c r="AE274" s="90"/>
      <c r="AF274" s="90">
        <v>2</v>
      </c>
      <c r="AG274" s="90">
        <v>1</v>
      </c>
      <c r="AH274" s="90"/>
      <c r="AI274" s="90"/>
      <c r="AJ274" s="90">
        <v>1</v>
      </c>
      <c r="AK274" s="90"/>
      <c r="AL274" s="90"/>
      <c r="AM274" s="90"/>
      <c r="AN274" s="90"/>
      <c r="AO274" s="90"/>
      <c r="AP274" s="90"/>
      <c r="AQ274" s="90">
        <v>1</v>
      </c>
      <c r="AR274" s="90"/>
      <c r="AS274" s="90"/>
      <c r="AT274" s="90">
        <v>4</v>
      </c>
      <c r="AU274" s="90"/>
      <c r="AV274" s="90"/>
      <c r="AW274" s="90"/>
      <c r="AX274" s="90"/>
      <c r="AY274" s="90"/>
      <c r="AZ274" s="90"/>
      <c r="BA274" s="90"/>
      <c r="BB274" s="90"/>
      <c r="BC274" s="90">
        <v>1</v>
      </c>
      <c r="BD274" s="90"/>
      <c r="BE274" s="90">
        <v>1</v>
      </c>
      <c r="BF274" s="90"/>
      <c r="BG274" s="90"/>
      <c r="BH274" s="90"/>
      <c r="BI274" s="90"/>
      <c r="BJ274" s="90">
        <v>2</v>
      </c>
      <c r="BK274" s="90"/>
      <c r="BL274" s="90"/>
      <c r="BM274" s="90">
        <v>1</v>
      </c>
      <c r="BN274" s="90"/>
      <c r="BO274" s="90"/>
      <c r="BP274" s="90"/>
      <c r="BQ274" s="90"/>
      <c r="BR274" s="90"/>
      <c r="BS274" s="90"/>
      <c r="BT274" s="90"/>
      <c r="BU274" s="90"/>
      <c r="BV274" s="90"/>
      <c r="BW274" s="90"/>
      <c r="BX274" s="90"/>
      <c r="BY274" s="90">
        <v>1</v>
      </c>
      <c r="BZ274" s="90">
        <v>1</v>
      </c>
      <c r="CA274" s="90"/>
      <c r="CB274" s="90">
        <v>1</v>
      </c>
      <c r="CC274" s="90"/>
      <c r="CD274" s="90">
        <v>3</v>
      </c>
      <c r="CE274" s="90"/>
      <c r="CF274" s="90">
        <v>2</v>
      </c>
      <c r="CG274" s="90"/>
      <c r="CH274" s="90"/>
      <c r="CI274" s="90"/>
      <c r="CJ274" s="90">
        <v>1</v>
      </c>
      <c r="CK274" s="90">
        <v>1</v>
      </c>
      <c r="CL274" s="90"/>
      <c r="CM274" s="90"/>
      <c r="CN274" s="90"/>
      <c r="CO274" s="90"/>
      <c r="CP274" s="90"/>
      <c r="CQ274" s="90">
        <v>1</v>
      </c>
      <c r="CR274" s="90">
        <v>1</v>
      </c>
      <c r="CS274" s="90">
        <v>2</v>
      </c>
      <c r="CT274" s="90"/>
      <c r="CU274" s="90"/>
      <c r="CV274" s="90">
        <v>6</v>
      </c>
      <c r="CW274" s="90"/>
      <c r="CX274" s="90"/>
      <c r="CY274" s="90"/>
      <c r="CZ274" s="90"/>
      <c r="DA274" s="90"/>
      <c r="DB274" s="90"/>
      <c r="DC274" s="90"/>
      <c r="DD274" s="90"/>
      <c r="DE274" s="90"/>
      <c r="DF274" s="90"/>
      <c r="DG274" s="90"/>
      <c r="DH274" s="90"/>
    </row>
    <row r="275" spans="1:112" s="164" customFormat="1" ht="14.85" customHeight="1">
      <c r="A275" s="91"/>
      <c r="B275" s="93" t="s">
        <v>461</v>
      </c>
      <c r="C275" s="87" t="s">
        <v>151</v>
      </c>
      <c r="D275" s="88">
        <v>38.248024000000001</v>
      </c>
      <c r="E275" s="89">
        <v>38.248024000000001</v>
      </c>
      <c r="F275" s="90">
        <f t="shared" si="16"/>
        <v>16</v>
      </c>
      <c r="G275" s="90">
        <f t="shared" si="17"/>
        <v>611.96838400000001</v>
      </c>
      <c r="H275" s="90"/>
      <c r="I275" s="90">
        <v>1</v>
      </c>
      <c r="J275" s="90"/>
      <c r="K275" s="90"/>
      <c r="L275" s="90"/>
      <c r="M275" s="90"/>
      <c r="N275" s="90"/>
      <c r="O275" s="90"/>
      <c r="P275" s="90"/>
      <c r="Q275" s="90"/>
      <c r="R275" s="90"/>
      <c r="S275" s="90"/>
      <c r="T275" s="90"/>
      <c r="U275" s="90"/>
      <c r="V275" s="90"/>
      <c r="W275" s="90">
        <v>1</v>
      </c>
      <c r="X275" s="90"/>
      <c r="Y275" s="90"/>
      <c r="Z275" s="90"/>
      <c r="AA275" s="90"/>
      <c r="AB275" s="90"/>
      <c r="AC275" s="90"/>
      <c r="AD275" s="90"/>
      <c r="AE275" s="90"/>
      <c r="AF275" s="90">
        <v>1</v>
      </c>
      <c r="AG275" s="90"/>
      <c r="AH275" s="90"/>
      <c r="AI275" s="90"/>
      <c r="AJ275" s="90"/>
      <c r="AK275" s="90"/>
      <c r="AL275" s="90"/>
      <c r="AM275" s="90"/>
      <c r="AN275" s="90"/>
      <c r="AO275" s="90"/>
      <c r="AP275" s="90"/>
      <c r="AQ275" s="90">
        <v>1</v>
      </c>
      <c r="AR275" s="90"/>
      <c r="AS275" s="90"/>
      <c r="AT275" s="90"/>
      <c r="AU275" s="90"/>
      <c r="AV275" s="90"/>
      <c r="AW275" s="90"/>
      <c r="AX275" s="90"/>
      <c r="AY275" s="90"/>
      <c r="AZ275" s="90"/>
      <c r="BA275" s="90"/>
      <c r="BB275" s="90"/>
      <c r="BC275" s="90">
        <v>1</v>
      </c>
      <c r="BD275" s="90"/>
      <c r="BE275" s="90"/>
      <c r="BF275" s="90"/>
      <c r="BG275" s="90"/>
      <c r="BH275" s="90"/>
      <c r="BI275" s="90"/>
      <c r="BJ275" s="90">
        <v>1</v>
      </c>
      <c r="BK275" s="90"/>
      <c r="BL275" s="90"/>
      <c r="BM275" s="90"/>
      <c r="BN275" s="90"/>
      <c r="BO275" s="90"/>
      <c r="BP275" s="90"/>
      <c r="BQ275" s="90"/>
      <c r="BR275" s="90"/>
      <c r="BS275" s="90"/>
      <c r="BT275" s="90"/>
      <c r="BU275" s="90"/>
      <c r="BV275" s="90"/>
      <c r="BW275" s="90"/>
      <c r="BX275" s="90"/>
      <c r="BY275" s="90"/>
      <c r="BZ275" s="90">
        <v>1</v>
      </c>
      <c r="CA275" s="90"/>
      <c r="CB275" s="90"/>
      <c r="CC275" s="90"/>
      <c r="CD275" s="90">
        <v>3</v>
      </c>
      <c r="CE275" s="90"/>
      <c r="CF275" s="90">
        <v>1</v>
      </c>
      <c r="CG275" s="90"/>
      <c r="CH275" s="90"/>
      <c r="CI275" s="90"/>
      <c r="CJ275" s="90"/>
      <c r="CK275" s="90"/>
      <c r="CL275" s="90"/>
      <c r="CM275" s="90"/>
      <c r="CN275" s="90"/>
      <c r="CO275" s="90"/>
      <c r="CP275" s="90"/>
      <c r="CQ275" s="90"/>
      <c r="CR275" s="90">
        <v>1</v>
      </c>
      <c r="CS275" s="90">
        <v>1</v>
      </c>
      <c r="CT275" s="90"/>
      <c r="CU275" s="90"/>
      <c r="CV275" s="90">
        <v>3</v>
      </c>
      <c r="CW275" s="90"/>
      <c r="CX275" s="90"/>
      <c r="CY275" s="90"/>
      <c r="CZ275" s="90"/>
      <c r="DA275" s="90"/>
      <c r="DB275" s="90"/>
      <c r="DC275" s="90"/>
      <c r="DD275" s="90"/>
      <c r="DE275" s="90"/>
      <c r="DF275" s="90"/>
      <c r="DG275" s="90"/>
      <c r="DH275" s="90"/>
    </row>
    <row r="276" spans="1:112" s="164" customFormat="1" ht="14.85" customHeight="1">
      <c r="A276" s="91"/>
      <c r="B276" s="93" t="s">
        <v>462</v>
      </c>
      <c r="C276" s="87" t="s">
        <v>151</v>
      </c>
      <c r="D276" s="88">
        <v>75.736518800000013</v>
      </c>
      <c r="E276" s="89">
        <v>75.736518800000013</v>
      </c>
      <c r="F276" s="90">
        <f t="shared" si="16"/>
        <v>5</v>
      </c>
      <c r="G276" s="90">
        <f t="shared" si="17"/>
        <v>378.68259400000005</v>
      </c>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v>1</v>
      </c>
      <c r="AU276" s="90"/>
      <c r="AV276" s="90"/>
      <c r="AW276" s="90"/>
      <c r="AX276" s="90">
        <v>1</v>
      </c>
      <c r="AY276" s="90"/>
      <c r="AZ276" s="90"/>
      <c r="BA276" s="90">
        <v>1</v>
      </c>
      <c r="BB276" s="90"/>
      <c r="BC276" s="90"/>
      <c r="BD276" s="90"/>
      <c r="BE276" s="90"/>
      <c r="BF276" s="90"/>
      <c r="BG276" s="90"/>
      <c r="BH276" s="90"/>
      <c r="BI276" s="90"/>
      <c r="BJ276" s="90"/>
      <c r="BK276" s="90"/>
      <c r="BL276" s="90"/>
      <c r="BM276" s="90"/>
      <c r="BN276" s="90"/>
      <c r="BO276" s="90"/>
      <c r="BP276" s="90"/>
      <c r="BQ276" s="90"/>
      <c r="BR276" s="90"/>
      <c r="BS276" s="90"/>
      <c r="BT276" s="90"/>
      <c r="BU276" s="90"/>
      <c r="BV276" s="90"/>
      <c r="BW276" s="90"/>
      <c r="BX276" s="90"/>
      <c r="BY276" s="90"/>
      <c r="BZ276" s="90"/>
      <c r="CA276" s="90"/>
      <c r="CB276" s="90">
        <v>1</v>
      </c>
      <c r="CC276" s="90"/>
      <c r="CD276" s="90"/>
      <c r="CE276" s="90"/>
      <c r="CF276" s="90"/>
      <c r="CG276" s="90"/>
      <c r="CH276" s="90"/>
      <c r="CI276" s="90"/>
      <c r="CJ276" s="90"/>
      <c r="CK276" s="90"/>
      <c r="CL276" s="90"/>
      <c r="CM276" s="90"/>
      <c r="CN276" s="90"/>
      <c r="CO276" s="90"/>
      <c r="CP276" s="90"/>
      <c r="CQ276" s="90"/>
      <c r="CR276" s="90"/>
      <c r="CS276" s="90"/>
      <c r="CT276" s="90"/>
      <c r="CU276" s="90"/>
      <c r="CV276" s="90"/>
      <c r="CW276" s="90"/>
      <c r="CX276" s="90">
        <v>1</v>
      </c>
      <c r="CY276" s="90"/>
      <c r="CZ276" s="90"/>
      <c r="DA276" s="90"/>
      <c r="DB276" s="90"/>
      <c r="DC276" s="90"/>
      <c r="DD276" s="90"/>
      <c r="DE276" s="90"/>
      <c r="DF276" s="90"/>
      <c r="DG276" s="90"/>
      <c r="DH276" s="90"/>
    </row>
    <row r="277" spans="1:112" s="164" customFormat="1" ht="23.85" customHeight="1">
      <c r="A277" s="91"/>
      <c r="B277" s="93" t="s">
        <v>463</v>
      </c>
      <c r="C277" s="87" t="s">
        <v>464</v>
      </c>
      <c r="D277" s="88">
        <v>111.73908</v>
      </c>
      <c r="E277" s="89">
        <v>111.73908</v>
      </c>
      <c r="F277" s="90">
        <f t="shared" si="16"/>
        <v>0</v>
      </c>
      <c r="G277" s="90">
        <f t="shared" si="17"/>
        <v>0</v>
      </c>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c r="BB277" s="90"/>
      <c r="BC277" s="90"/>
      <c r="BD277" s="90"/>
      <c r="BE277" s="90"/>
      <c r="BF277" s="90"/>
      <c r="BG277" s="90"/>
      <c r="BH277" s="90"/>
      <c r="BI277" s="90"/>
      <c r="BJ277" s="90"/>
      <c r="BK277" s="90"/>
      <c r="BL277" s="90"/>
      <c r="BM277" s="90"/>
      <c r="BN277" s="90"/>
      <c r="BO277" s="90"/>
      <c r="BP277" s="90"/>
      <c r="BQ277" s="90"/>
      <c r="BR277" s="90"/>
      <c r="BS277" s="90"/>
      <c r="BT277" s="90"/>
      <c r="BU277" s="90"/>
      <c r="BV277" s="90"/>
      <c r="BW277" s="90"/>
      <c r="BX277" s="90"/>
      <c r="BY277" s="90"/>
      <c r="BZ277" s="90"/>
      <c r="CA277" s="90"/>
      <c r="CB277" s="90"/>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c r="CZ277" s="90"/>
      <c r="DA277" s="90"/>
      <c r="DB277" s="90"/>
      <c r="DC277" s="90"/>
      <c r="DD277" s="90"/>
      <c r="DE277" s="90"/>
      <c r="DF277" s="90"/>
      <c r="DG277" s="90"/>
      <c r="DH277" s="90"/>
    </row>
    <row r="278" spans="1:112" ht="38.85" customHeight="1">
      <c r="A278" s="62" t="s">
        <v>465</v>
      </c>
      <c r="B278" s="63" t="s">
        <v>466</v>
      </c>
      <c r="C278" s="64" t="s">
        <v>306</v>
      </c>
      <c r="D278" s="65">
        <v>70.319999999999993</v>
      </c>
      <c r="E278" s="66">
        <v>70.319999999999993</v>
      </c>
      <c r="F278" s="18">
        <f t="shared" si="16"/>
        <v>0</v>
      </c>
      <c r="G278" s="18">
        <f t="shared" si="17"/>
        <v>0</v>
      </c>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18"/>
      <c r="CF278" s="18"/>
      <c r="CG278" s="18"/>
      <c r="CH278" s="18"/>
      <c r="CI278" s="18"/>
      <c r="CJ278" s="18"/>
      <c r="CK278" s="18"/>
      <c r="CL278" s="18"/>
      <c r="CM278" s="18"/>
      <c r="CN278" s="18"/>
      <c r="CO278" s="18"/>
      <c r="CP278" s="18"/>
      <c r="CQ278" s="18"/>
      <c r="CR278" s="18"/>
      <c r="CS278" s="18"/>
      <c r="CT278" s="18"/>
      <c r="CU278" s="18"/>
      <c r="CV278" s="18"/>
      <c r="CW278" s="18"/>
      <c r="CX278" s="18"/>
      <c r="CY278" s="18"/>
      <c r="CZ278" s="18"/>
      <c r="DA278" s="18"/>
      <c r="DB278" s="18"/>
      <c r="DC278" s="18"/>
      <c r="DD278" s="18"/>
      <c r="DE278" s="18"/>
      <c r="DF278" s="18"/>
      <c r="DG278" s="18"/>
      <c r="DH278" s="18"/>
    </row>
    <row r="279" spans="1:112" ht="34.35" customHeight="1">
      <c r="A279" s="62" t="s">
        <v>467</v>
      </c>
      <c r="B279" s="63" t="s">
        <v>468</v>
      </c>
      <c r="C279"/>
      <c r="D279"/>
      <c r="E279"/>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18"/>
      <c r="CF279" s="18"/>
      <c r="CG279" s="18"/>
      <c r="CH279" s="18"/>
      <c r="CI279" s="18"/>
      <c r="CJ279" s="18"/>
      <c r="CK279" s="18"/>
      <c r="CL279" s="18"/>
      <c r="CM279" s="18"/>
      <c r="CN279" s="18"/>
      <c r="CO279" s="18"/>
      <c r="CP279" s="18"/>
      <c r="CQ279" s="18"/>
      <c r="CR279" s="18"/>
      <c r="CS279" s="18"/>
      <c r="CT279" s="18"/>
      <c r="CU279" s="18"/>
      <c r="CV279" s="18"/>
      <c r="CW279" s="18"/>
      <c r="CX279" s="18"/>
      <c r="CY279" s="18"/>
      <c r="CZ279" s="18"/>
      <c r="DA279" s="18"/>
      <c r="DB279" s="18"/>
      <c r="DC279" s="18"/>
      <c r="DD279" s="18"/>
      <c r="DE279" s="18"/>
      <c r="DF279" s="18"/>
      <c r="DG279" s="18"/>
      <c r="DH279" s="18"/>
    </row>
    <row r="280" spans="1:112" ht="34.35" customHeight="1">
      <c r="A280" s="62"/>
      <c r="B280" s="63" t="s">
        <v>469</v>
      </c>
      <c r="C280" s="64" t="s">
        <v>470</v>
      </c>
      <c r="D280" s="65"/>
      <c r="E280" s="96">
        <v>3.67</v>
      </c>
      <c r="F280" s="18">
        <f>SUM(H280:DH280)</f>
        <v>0</v>
      </c>
      <c r="G280" s="18">
        <f>F280*E280</f>
        <v>0</v>
      </c>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c r="CA280" s="18"/>
      <c r="CB280" s="18"/>
      <c r="CC280" s="18"/>
      <c r="CD280" s="18"/>
      <c r="CE280" s="18"/>
      <c r="CF280" s="18"/>
      <c r="CG280" s="18"/>
      <c r="CH280" s="18"/>
      <c r="CI280" s="18"/>
      <c r="CJ280" s="18"/>
      <c r="CK280" s="18"/>
      <c r="CL280" s="18"/>
      <c r="CM280" s="18"/>
      <c r="CN280" s="18"/>
      <c r="CO280" s="18"/>
      <c r="CP280" s="18"/>
      <c r="CQ280" s="18"/>
      <c r="CR280" s="18"/>
      <c r="CS280" s="18"/>
      <c r="CT280" s="18"/>
      <c r="CU280" s="18"/>
      <c r="CV280" s="18"/>
      <c r="CW280" s="18"/>
      <c r="CX280" s="18"/>
      <c r="CY280" s="18"/>
      <c r="CZ280" s="18"/>
      <c r="DA280" s="18"/>
      <c r="DB280" s="18"/>
      <c r="DC280" s="18"/>
      <c r="DD280" s="18"/>
      <c r="DE280" s="18"/>
      <c r="DF280" s="18"/>
      <c r="DG280" s="18"/>
      <c r="DH280" s="18"/>
    </row>
    <row r="281" spans="1:112" ht="14.85" customHeight="1">
      <c r="A281" s="97"/>
      <c r="B281" s="63" t="s">
        <v>471</v>
      </c>
      <c r="C281" s="64"/>
      <c r="D281" s="65"/>
      <c r="E281" s="66"/>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18"/>
      <c r="CF281" s="18"/>
      <c r="CG281" s="18"/>
      <c r="CH281" s="18"/>
      <c r="CI281" s="18"/>
      <c r="CJ281" s="18"/>
      <c r="CK281" s="18"/>
      <c r="CL281" s="18"/>
      <c r="CM281" s="18"/>
      <c r="CN281" s="18"/>
      <c r="CO281" s="18"/>
      <c r="CP281" s="18"/>
      <c r="CQ281" s="18"/>
      <c r="CR281" s="18"/>
      <c r="CS281" s="18"/>
      <c r="CT281" s="18"/>
      <c r="CU281" s="18"/>
      <c r="CV281" s="18"/>
      <c r="CW281" s="18"/>
      <c r="CX281" s="18"/>
      <c r="CY281" s="18"/>
      <c r="CZ281" s="18"/>
      <c r="DA281" s="18"/>
      <c r="DB281" s="18"/>
      <c r="DC281" s="18"/>
      <c r="DD281" s="18"/>
      <c r="DE281" s="18"/>
      <c r="DF281" s="18"/>
      <c r="DG281" s="18"/>
      <c r="DH281" s="18"/>
    </row>
    <row r="282" spans="1:112" ht="14.85" customHeight="1">
      <c r="A282" s="97" t="s">
        <v>472</v>
      </c>
      <c r="B282" s="98" t="s">
        <v>473</v>
      </c>
      <c r="C282" s="64" t="s">
        <v>474</v>
      </c>
      <c r="D282" s="65"/>
      <c r="E282" s="66">
        <v>18180</v>
      </c>
      <c r="F282" s="18">
        <f>SUM(H282:DH282)</f>
        <v>0</v>
      </c>
      <c r="G282" s="18">
        <f>F282*E282</f>
        <v>0</v>
      </c>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c r="CK282" s="18"/>
      <c r="CL282" s="18"/>
      <c r="CM282" s="18"/>
      <c r="CN282" s="18"/>
      <c r="CO282" s="18"/>
      <c r="CP282" s="18"/>
      <c r="CQ282" s="18"/>
      <c r="CR282" s="18"/>
      <c r="CS282" s="18"/>
      <c r="CT282" s="18"/>
      <c r="CU282" s="18"/>
      <c r="CV282" s="18"/>
      <c r="CW282" s="18"/>
      <c r="CX282" s="18"/>
      <c r="CY282" s="18"/>
      <c r="CZ282" s="18"/>
      <c r="DA282" s="18"/>
      <c r="DB282" s="18"/>
      <c r="DC282" s="18"/>
      <c r="DD282" s="18"/>
      <c r="DE282" s="18"/>
      <c r="DF282" s="18"/>
      <c r="DG282" s="18"/>
      <c r="DH282" s="18"/>
    </row>
    <row r="283" spans="1:112" ht="14.85" customHeight="1">
      <c r="A283" s="97" t="s">
        <v>475</v>
      </c>
      <c r="B283" s="98" t="s">
        <v>476</v>
      </c>
      <c r="C283" s="64" t="s">
        <v>474</v>
      </c>
      <c r="D283" s="65"/>
      <c r="E283" s="66">
        <v>1010</v>
      </c>
      <c r="F283" s="18">
        <f>SUM(H283:DH283)</f>
        <v>0</v>
      </c>
      <c r="G283" s="18">
        <f>F283*E283</f>
        <v>0</v>
      </c>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18"/>
      <c r="CF283" s="18"/>
      <c r="CG283" s="18"/>
      <c r="CH283" s="18"/>
      <c r="CI283" s="18"/>
      <c r="CJ283" s="18"/>
      <c r="CK283" s="18"/>
      <c r="CL283" s="18"/>
      <c r="CM283" s="18"/>
      <c r="CN283" s="18"/>
      <c r="CO283" s="18"/>
      <c r="CP283" s="18"/>
      <c r="CQ283" s="18"/>
      <c r="CR283" s="18"/>
      <c r="CS283" s="18"/>
      <c r="CT283" s="18"/>
      <c r="CU283" s="18"/>
      <c r="CV283" s="18"/>
      <c r="CW283" s="18"/>
      <c r="CX283" s="18"/>
      <c r="CY283" s="18"/>
      <c r="CZ283" s="18"/>
      <c r="DA283" s="18"/>
      <c r="DB283" s="18"/>
      <c r="DC283" s="18"/>
      <c r="DD283" s="18"/>
      <c r="DE283" s="18"/>
      <c r="DF283" s="18"/>
      <c r="DG283" s="18"/>
      <c r="DH283" s="18"/>
    </row>
    <row r="284" spans="1:112" ht="27" customHeight="1">
      <c r="A284" s="99" t="s">
        <v>477</v>
      </c>
      <c r="B284" s="100" t="s">
        <v>478</v>
      </c>
      <c r="C284" s="101"/>
      <c r="D284" s="102"/>
      <c r="E284" s="103"/>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18"/>
      <c r="CF284" s="18"/>
      <c r="CG284" s="18"/>
      <c r="CH284" s="18"/>
      <c r="CI284" s="18"/>
      <c r="CJ284" s="18"/>
      <c r="CK284" s="18"/>
      <c r="CL284" s="18"/>
      <c r="CM284" s="18"/>
      <c r="CN284" s="18"/>
      <c r="CO284" s="18"/>
      <c r="CP284" s="18"/>
      <c r="CQ284" s="18"/>
      <c r="CR284" s="18"/>
      <c r="CS284" s="18"/>
      <c r="CT284" s="18"/>
      <c r="CU284" s="18"/>
      <c r="CV284" s="18"/>
      <c r="CW284" s="18"/>
      <c r="CX284" s="18"/>
      <c r="CY284" s="18"/>
      <c r="CZ284" s="18"/>
      <c r="DA284" s="18"/>
      <c r="DB284" s="18"/>
      <c r="DC284" s="18"/>
      <c r="DD284" s="18"/>
      <c r="DE284" s="18"/>
      <c r="DF284" s="18"/>
      <c r="DG284" s="18"/>
      <c r="DH284" s="18"/>
    </row>
    <row r="285" spans="1:112" ht="27.6" customHeight="1">
      <c r="A285" s="62" t="s">
        <v>479</v>
      </c>
      <c r="B285" s="63" t="s">
        <v>481</v>
      </c>
      <c r="C285" s="64"/>
      <c r="D285" s="65"/>
      <c r="E285" s="66"/>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c r="CA285" s="18"/>
      <c r="CB285" s="18"/>
      <c r="CC285" s="18"/>
      <c r="CD285" s="18"/>
      <c r="CE285" s="18"/>
      <c r="CF285" s="18"/>
      <c r="CG285" s="18"/>
      <c r="CH285" s="18"/>
      <c r="CI285" s="18"/>
      <c r="CJ285" s="18"/>
      <c r="CK285" s="18"/>
      <c r="CL285" s="18"/>
      <c r="CM285" s="18"/>
      <c r="CN285" s="18"/>
      <c r="CO285" s="18"/>
      <c r="CP285" s="18"/>
      <c r="CQ285" s="18"/>
      <c r="CR285" s="18"/>
      <c r="CS285" s="18"/>
      <c r="CT285" s="18"/>
      <c r="CU285" s="18"/>
      <c r="CV285" s="18"/>
      <c r="CW285" s="18"/>
      <c r="CX285" s="18"/>
      <c r="CY285" s="18"/>
      <c r="CZ285" s="18"/>
      <c r="DA285" s="18"/>
      <c r="DB285" s="18"/>
      <c r="DC285" s="18"/>
      <c r="DD285" s="18"/>
      <c r="DE285" s="18"/>
      <c r="DF285" s="18"/>
      <c r="DG285" s="18"/>
      <c r="DH285" s="18"/>
    </row>
    <row r="286" spans="1:112" ht="33.6" customHeight="1">
      <c r="A286" s="62"/>
      <c r="B286" s="63" t="s">
        <v>482</v>
      </c>
      <c r="C286" s="64" t="s">
        <v>470</v>
      </c>
      <c r="D286" s="104">
        <v>1.18</v>
      </c>
      <c r="E286" s="96">
        <v>1.07</v>
      </c>
      <c r="F286" s="18">
        <f>SUM(H286:DH286)</f>
        <v>0</v>
      </c>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c r="CL286" s="18"/>
      <c r="CM286" s="18"/>
      <c r="CN286" s="18"/>
      <c r="CO286" s="18"/>
      <c r="CP286" s="18"/>
      <c r="CQ286" s="18"/>
      <c r="CR286" s="18"/>
      <c r="CS286" s="18"/>
      <c r="CT286" s="18"/>
      <c r="CU286" s="18"/>
      <c r="CV286" s="18"/>
      <c r="CW286" s="18"/>
      <c r="CX286" s="18"/>
      <c r="CY286" s="18"/>
      <c r="CZ286" s="18"/>
      <c r="DA286" s="18"/>
      <c r="DB286" s="18"/>
      <c r="DC286" s="18"/>
      <c r="DD286" s="18"/>
      <c r="DE286" s="18"/>
      <c r="DF286" s="18"/>
      <c r="DG286" s="18"/>
      <c r="DH286" s="18"/>
    </row>
    <row r="287" spans="1:112" ht="41.85" customHeight="1">
      <c r="A287" s="97" t="s">
        <v>483</v>
      </c>
      <c r="B287" s="98" t="s">
        <v>484</v>
      </c>
      <c r="C287" s="64" t="s">
        <v>470</v>
      </c>
      <c r="D287" s="65"/>
      <c r="E287" s="66">
        <v>1.05</v>
      </c>
      <c r="F287" s="18">
        <f>SUM(H287:DH287)</f>
        <v>0</v>
      </c>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c r="CA287" s="18"/>
      <c r="CB287" s="18"/>
      <c r="CC287" s="18"/>
      <c r="CD287" s="18"/>
      <c r="CE287" s="18"/>
      <c r="CF287" s="18"/>
      <c r="CG287" s="18"/>
      <c r="CH287" s="18"/>
      <c r="CI287" s="18"/>
      <c r="CJ287" s="18"/>
      <c r="CK287" s="18"/>
      <c r="CL287" s="18"/>
      <c r="CM287" s="18"/>
      <c r="CN287" s="18"/>
      <c r="CO287" s="18"/>
      <c r="CP287" s="18"/>
      <c r="CQ287" s="18"/>
      <c r="CR287" s="18"/>
      <c r="CS287" s="18"/>
      <c r="CT287" s="18"/>
      <c r="CU287" s="18"/>
      <c r="CV287" s="18"/>
      <c r="CW287" s="18"/>
      <c r="CX287" s="18"/>
      <c r="CY287" s="18"/>
      <c r="CZ287" s="18"/>
      <c r="DA287" s="18"/>
      <c r="DB287" s="18"/>
      <c r="DC287" s="18"/>
      <c r="DD287" s="18"/>
      <c r="DE287" s="18"/>
      <c r="DF287" s="18"/>
      <c r="DG287" s="18"/>
      <c r="DH287" s="18"/>
    </row>
    <row r="288" spans="1:112" ht="40.35" customHeight="1">
      <c r="A288" s="97" t="s">
        <v>485</v>
      </c>
      <c r="B288" s="98" t="s">
        <v>486</v>
      </c>
      <c r="C288" s="64" t="s">
        <v>470</v>
      </c>
      <c r="D288" s="65">
        <v>1.1399999999999999</v>
      </c>
      <c r="E288" s="66"/>
      <c r="F288" s="18">
        <f>SUM(H288:DH288)</f>
        <v>0</v>
      </c>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18"/>
      <c r="CF288" s="18"/>
      <c r="CG288" s="18"/>
      <c r="CH288" s="18"/>
      <c r="CI288" s="18"/>
      <c r="CJ288" s="18"/>
      <c r="CK288" s="18"/>
      <c r="CL288" s="18"/>
      <c r="CM288" s="18"/>
      <c r="CN288" s="18"/>
      <c r="CO288" s="18"/>
      <c r="CP288" s="18"/>
      <c r="CQ288" s="18"/>
      <c r="CR288" s="18"/>
      <c r="CS288" s="18"/>
      <c r="CT288" s="18"/>
      <c r="CU288" s="18"/>
      <c r="CV288" s="18"/>
      <c r="CW288" s="18"/>
      <c r="CX288" s="18"/>
      <c r="CY288" s="18"/>
      <c r="CZ288" s="18"/>
      <c r="DA288" s="18"/>
      <c r="DB288" s="18"/>
      <c r="DC288" s="18"/>
      <c r="DD288" s="18"/>
      <c r="DE288" s="18"/>
      <c r="DF288" s="18"/>
      <c r="DG288" s="18"/>
      <c r="DH288" s="18"/>
    </row>
    <row r="289" spans="1:112" ht="38.85" customHeight="1">
      <c r="A289" s="97" t="s">
        <v>487</v>
      </c>
      <c r="B289" s="98" t="s">
        <v>488</v>
      </c>
      <c r="C289" s="64" t="s">
        <v>470</v>
      </c>
      <c r="D289" s="65">
        <v>0.04</v>
      </c>
      <c r="E289" s="66">
        <v>0.02</v>
      </c>
      <c r="F289" s="18">
        <f>SUM(H289:DH289)</f>
        <v>0</v>
      </c>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c r="CA289" s="18"/>
      <c r="CB289" s="18"/>
      <c r="CC289" s="18"/>
      <c r="CD289" s="18"/>
      <c r="CE289" s="18"/>
      <c r="CF289" s="18"/>
      <c r="CG289" s="18"/>
      <c r="CH289" s="18"/>
      <c r="CI289" s="18"/>
      <c r="CJ289" s="18"/>
      <c r="CK289" s="18"/>
      <c r="CL289" s="18"/>
      <c r="CM289" s="18"/>
      <c r="CN289" s="18"/>
      <c r="CO289" s="18"/>
      <c r="CP289" s="18"/>
      <c r="CQ289" s="18"/>
      <c r="CR289" s="18"/>
      <c r="CS289" s="18"/>
      <c r="CT289" s="18"/>
      <c r="CU289" s="18"/>
      <c r="CV289" s="18"/>
      <c r="CW289" s="18"/>
      <c r="CX289" s="18"/>
      <c r="CY289" s="18"/>
      <c r="CZ289" s="18"/>
      <c r="DA289" s="18"/>
      <c r="DB289" s="18"/>
      <c r="DC289" s="18"/>
      <c r="DD289" s="18"/>
      <c r="DE289" s="18"/>
      <c r="DF289" s="18"/>
      <c r="DG289" s="18"/>
      <c r="DH289" s="18"/>
    </row>
    <row r="290" spans="1:112" ht="14.85" customHeight="1">
      <c r="A290" s="97"/>
      <c r="B290" s="105" t="s">
        <v>471</v>
      </c>
      <c r="C290" s="64"/>
      <c r="D290" s="65"/>
      <c r="E290" s="66"/>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c r="CA290" s="18"/>
      <c r="CB290" s="18"/>
      <c r="CC290" s="18"/>
      <c r="CD290" s="18"/>
      <c r="CE290" s="18"/>
      <c r="CF290" s="18"/>
      <c r="CG290" s="18"/>
      <c r="CH290" s="18"/>
      <c r="CI290" s="18"/>
      <c r="CJ290" s="18"/>
      <c r="CK290" s="18"/>
      <c r="CL290" s="18"/>
      <c r="CM290" s="18"/>
      <c r="CN290" s="18"/>
      <c r="CO290" s="18"/>
      <c r="CP290" s="18"/>
      <c r="CQ290" s="18"/>
      <c r="CR290" s="18"/>
      <c r="CS290" s="18"/>
      <c r="CT290" s="18"/>
      <c r="CU290" s="18"/>
      <c r="CV290" s="18"/>
      <c r="CW290" s="18"/>
      <c r="CX290" s="18"/>
      <c r="CY290" s="18"/>
      <c r="CZ290" s="18"/>
      <c r="DA290" s="18"/>
      <c r="DB290" s="18"/>
      <c r="DC290" s="18"/>
      <c r="DD290" s="18"/>
      <c r="DE290" s="18"/>
      <c r="DF290" s="18"/>
      <c r="DG290" s="18"/>
      <c r="DH290" s="18"/>
    </row>
    <row r="291" spans="1:112" s="166" customFormat="1" ht="14.85" customHeight="1">
      <c r="A291" s="106" t="s">
        <v>489</v>
      </c>
      <c r="B291" s="107" t="s">
        <v>490</v>
      </c>
      <c r="C291" s="108" t="s">
        <v>491</v>
      </c>
      <c r="D291" s="109">
        <v>2.8</v>
      </c>
      <c r="E291" s="110">
        <v>2.8</v>
      </c>
      <c r="F291" s="111">
        <f>SUM(H291:DH291)</f>
        <v>0</v>
      </c>
      <c r="G291" s="111">
        <f>F291*D291</f>
        <v>0</v>
      </c>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c r="AG291" s="111"/>
      <c r="AH291" s="111"/>
      <c r="AI291" s="111"/>
      <c r="AJ291" s="111"/>
      <c r="AK291" s="111"/>
      <c r="AL291" s="111"/>
      <c r="AM291" s="111"/>
      <c r="AN291" s="111"/>
      <c r="AO291" s="111"/>
      <c r="AP291" s="111"/>
      <c r="AQ291" s="111"/>
      <c r="AR291" s="111"/>
      <c r="AS291" s="111"/>
      <c r="AT291" s="111"/>
      <c r="AU291" s="111"/>
      <c r="AV291" s="111"/>
      <c r="AW291" s="111"/>
      <c r="AX291" s="111"/>
      <c r="AY291" s="111"/>
      <c r="AZ291" s="111"/>
      <c r="BA291" s="111"/>
      <c r="BB291" s="111"/>
      <c r="BC291" s="111"/>
      <c r="BD291" s="111"/>
      <c r="BE291" s="111"/>
      <c r="BF291" s="111"/>
      <c r="BG291" s="111"/>
      <c r="BH291" s="111"/>
      <c r="BI291" s="111"/>
      <c r="BJ291" s="111"/>
      <c r="BK291" s="111"/>
      <c r="BL291" s="111"/>
      <c r="BM291" s="111"/>
      <c r="BN291" s="111"/>
      <c r="BO291" s="111"/>
      <c r="BP291" s="111"/>
      <c r="BQ291" s="111"/>
      <c r="BR291" s="111"/>
      <c r="BS291" s="111"/>
      <c r="BT291" s="111"/>
      <c r="BU291" s="111"/>
      <c r="BV291" s="111"/>
      <c r="BW291" s="111"/>
      <c r="BX291" s="111"/>
      <c r="BY291" s="111"/>
      <c r="BZ291" s="111"/>
      <c r="CA291" s="111"/>
      <c r="CB291" s="111"/>
      <c r="CC291" s="111"/>
      <c r="CD291" s="111"/>
      <c r="CE291" s="111"/>
      <c r="CF291" s="111"/>
      <c r="CG291" s="111"/>
      <c r="CH291" s="111"/>
      <c r="CI291" s="111"/>
      <c r="CJ291" s="111"/>
      <c r="CK291" s="111"/>
      <c r="CL291" s="111"/>
      <c r="CM291" s="111"/>
      <c r="CN291" s="111"/>
      <c r="CO291" s="111"/>
      <c r="CP291" s="111"/>
      <c r="CQ291" s="111"/>
      <c r="CR291" s="111"/>
      <c r="CS291" s="111"/>
      <c r="CT291" s="111"/>
      <c r="CU291" s="111"/>
      <c r="CV291" s="111"/>
      <c r="CW291" s="111"/>
      <c r="CX291" s="111"/>
      <c r="CY291" s="111"/>
      <c r="CZ291" s="111"/>
      <c r="DA291" s="111"/>
      <c r="DB291" s="111"/>
      <c r="DC291" s="111"/>
      <c r="DD291" s="111"/>
      <c r="DE291" s="111"/>
      <c r="DF291" s="111"/>
      <c r="DG291" s="111"/>
      <c r="DH291" s="111"/>
    </row>
    <row r="292" spans="1:112" ht="33.4" customHeight="1">
      <c r="A292" s="62" t="s">
        <v>492</v>
      </c>
      <c r="B292" s="63" t="s">
        <v>493</v>
      </c>
      <c r="C292" s="64"/>
      <c r="D292" s="65"/>
      <c r="E292" s="66"/>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18"/>
      <c r="CF292" s="18"/>
      <c r="CG292" s="18"/>
      <c r="CH292" s="18"/>
      <c r="CI292" s="18"/>
      <c r="CJ292" s="18"/>
      <c r="CK292" s="18"/>
      <c r="CL292" s="18"/>
      <c r="CM292" s="18"/>
      <c r="CN292" s="18"/>
      <c r="CO292" s="18"/>
      <c r="CP292" s="18"/>
      <c r="CQ292" s="18"/>
      <c r="CR292" s="18"/>
      <c r="CS292" s="18"/>
      <c r="CT292" s="18"/>
      <c r="CU292" s="18"/>
      <c r="CV292" s="18"/>
      <c r="CW292" s="18"/>
      <c r="CX292" s="18"/>
      <c r="CY292" s="18"/>
      <c r="CZ292" s="18"/>
      <c r="DA292" s="18"/>
      <c r="DB292" s="18"/>
      <c r="DC292" s="18"/>
      <c r="DD292" s="18"/>
      <c r="DE292" s="18"/>
      <c r="DF292" s="18"/>
      <c r="DG292" s="18"/>
      <c r="DH292" s="18"/>
    </row>
    <row r="293" spans="1:112" ht="33.4" customHeight="1">
      <c r="A293" s="62"/>
      <c r="B293" s="63" t="s">
        <v>494</v>
      </c>
      <c r="C293" s="64" t="s">
        <v>470</v>
      </c>
      <c r="D293" s="104">
        <v>2.04</v>
      </c>
      <c r="E293" s="96">
        <v>1.49</v>
      </c>
      <c r="F293" s="18">
        <f>SUM(H293:DH293)</f>
        <v>0</v>
      </c>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c r="CA293" s="18"/>
      <c r="CB293" s="18"/>
      <c r="CC293" s="18"/>
      <c r="CD293" s="18"/>
      <c r="CE293" s="18"/>
      <c r="CF293" s="18"/>
      <c r="CG293" s="18"/>
      <c r="CH293" s="18"/>
      <c r="CI293" s="18"/>
      <c r="CJ293" s="18"/>
      <c r="CK293" s="18"/>
      <c r="CL293" s="18"/>
      <c r="CM293" s="18"/>
      <c r="CN293" s="18"/>
      <c r="CO293" s="18"/>
      <c r="CP293" s="18"/>
      <c r="CQ293" s="18"/>
      <c r="CR293" s="18"/>
      <c r="CS293" s="18"/>
      <c r="CT293" s="18"/>
      <c r="CU293" s="18"/>
      <c r="CV293" s="18"/>
      <c r="CW293" s="18"/>
      <c r="CX293" s="18"/>
      <c r="CY293" s="18"/>
      <c r="CZ293" s="18"/>
      <c r="DA293" s="18"/>
      <c r="DB293" s="18"/>
      <c r="DC293" s="18"/>
      <c r="DD293" s="18"/>
      <c r="DE293" s="18"/>
      <c r="DF293" s="18"/>
      <c r="DG293" s="18"/>
      <c r="DH293" s="18"/>
    </row>
    <row r="294" spans="1:112" ht="71.650000000000006" customHeight="1">
      <c r="A294" s="97" t="s">
        <v>495</v>
      </c>
      <c r="B294" s="98" t="s">
        <v>496</v>
      </c>
      <c r="C294" s="64" t="s">
        <v>470</v>
      </c>
      <c r="D294" s="65">
        <v>0.74</v>
      </c>
      <c r="E294" s="66">
        <v>0.48</v>
      </c>
      <c r="F294" s="18">
        <f>SUM(H294:DH294)</f>
        <v>0</v>
      </c>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c r="CA294" s="18"/>
      <c r="CB294" s="18"/>
      <c r="CC294" s="18"/>
      <c r="CD294" s="18"/>
      <c r="CE294" s="18"/>
      <c r="CF294" s="18"/>
      <c r="CG294" s="18"/>
      <c r="CH294" s="18"/>
      <c r="CI294" s="18"/>
      <c r="CJ294" s="18"/>
      <c r="CK294" s="18"/>
      <c r="CL294" s="18"/>
      <c r="CM294" s="18"/>
      <c r="CN294" s="18"/>
      <c r="CO294" s="18"/>
      <c r="CP294" s="18"/>
      <c r="CQ294" s="18"/>
      <c r="CR294" s="18"/>
      <c r="CS294" s="18"/>
      <c r="CT294" s="18"/>
      <c r="CU294" s="18"/>
      <c r="CV294" s="18"/>
      <c r="CW294" s="18"/>
      <c r="CX294" s="18"/>
      <c r="CY294" s="18"/>
      <c r="CZ294" s="18"/>
      <c r="DA294" s="18"/>
      <c r="DB294" s="18"/>
      <c r="DC294" s="18"/>
      <c r="DD294" s="18"/>
      <c r="DE294" s="18"/>
      <c r="DF294" s="18"/>
      <c r="DG294" s="18"/>
      <c r="DH294" s="18"/>
    </row>
    <row r="295" spans="1:112" ht="33.4" customHeight="1">
      <c r="A295" s="97" t="s">
        <v>497</v>
      </c>
      <c r="B295" s="98" t="s">
        <v>498</v>
      </c>
      <c r="C295" s="64" t="s">
        <v>470</v>
      </c>
      <c r="D295" s="112">
        <v>1.3</v>
      </c>
      <c r="E295" s="113">
        <v>1.01</v>
      </c>
      <c r="F295" s="18">
        <f>SUM(H295:DH295)</f>
        <v>0</v>
      </c>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c r="CA295" s="18"/>
      <c r="CB295" s="18"/>
      <c r="CC295" s="18"/>
      <c r="CD295" s="18"/>
      <c r="CE295" s="18"/>
      <c r="CF295" s="18"/>
      <c r="CG295" s="18"/>
      <c r="CH295" s="18"/>
      <c r="CI295" s="18"/>
      <c r="CJ295" s="18"/>
      <c r="CK295" s="18"/>
      <c r="CL295" s="18"/>
      <c r="CM295" s="18"/>
      <c r="CN295" s="18"/>
      <c r="CO295" s="18"/>
      <c r="CP295" s="18"/>
      <c r="CQ295" s="18"/>
      <c r="CR295" s="18"/>
      <c r="CS295" s="18"/>
      <c r="CT295" s="18"/>
      <c r="CU295" s="18"/>
      <c r="CV295" s="18"/>
      <c r="CW295" s="18"/>
      <c r="CX295" s="18"/>
      <c r="CY295" s="18"/>
      <c r="CZ295" s="18"/>
      <c r="DA295" s="18"/>
      <c r="DB295" s="18"/>
      <c r="DC295" s="18"/>
      <c r="DD295" s="18"/>
      <c r="DE295" s="18"/>
      <c r="DF295" s="18"/>
      <c r="DG295" s="18"/>
      <c r="DH295" s="18"/>
    </row>
    <row r="296" spans="1:112" s="155" customFormat="1" ht="29.85" customHeight="1">
      <c r="A296" s="37" t="s">
        <v>499</v>
      </c>
      <c r="B296" s="38" t="s">
        <v>500</v>
      </c>
      <c r="C296" s="54"/>
      <c r="D296" s="48"/>
      <c r="E296" s="49"/>
      <c r="F296" s="42"/>
      <c r="G296" s="42"/>
      <c r="H296" s="42"/>
      <c r="I296" s="42"/>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c r="AG296" s="42"/>
      <c r="AH296" s="42"/>
      <c r="AI296" s="42"/>
      <c r="AJ296" s="42"/>
      <c r="AK296" s="42"/>
      <c r="AL296" s="42"/>
      <c r="AM296" s="42"/>
      <c r="AN296" s="42"/>
      <c r="AO296" s="42"/>
      <c r="AP296" s="42"/>
      <c r="AQ296" s="42"/>
      <c r="AR296" s="42"/>
      <c r="AS296" s="42"/>
      <c r="AT296" s="42"/>
      <c r="AU296" s="42"/>
      <c r="AV296" s="42"/>
      <c r="AW296" s="42"/>
      <c r="AX296" s="42"/>
      <c r="AY296" s="42"/>
      <c r="AZ296" s="42"/>
      <c r="BA296" s="42"/>
      <c r="BB296" s="42"/>
      <c r="BC296" s="42"/>
      <c r="BD296" s="42"/>
      <c r="BE296" s="42"/>
      <c r="BF296" s="42"/>
      <c r="BG296" s="42"/>
      <c r="BH296" s="42"/>
      <c r="BI296" s="42"/>
      <c r="BJ296" s="42"/>
      <c r="BK296" s="42"/>
      <c r="BL296" s="42"/>
      <c r="BM296" s="42"/>
      <c r="BN296" s="42"/>
      <c r="BO296" s="42"/>
      <c r="BP296" s="42"/>
      <c r="BQ296" s="42"/>
      <c r="BR296" s="42"/>
      <c r="BS296" s="42"/>
      <c r="BT296" s="42"/>
      <c r="BU296" s="42"/>
      <c r="BV296" s="42"/>
      <c r="BW296" s="42"/>
      <c r="BX296" s="42"/>
      <c r="BY296" s="42"/>
      <c r="BZ296" s="42"/>
      <c r="CA296" s="42"/>
      <c r="CB296" s="42"/>
      <c r="CC296" s="42"/>
      <c r="CD296" s="42"/>
      <c r="CE296" s="42"/>
      <c r="CF296" s="42"/>
      <c r="CG296" s="42"/>
      <c r="CH296" s="42"/>
      <c r="CI296" s="42"/>
      <c r="CJ296" s="42"/>
      <c r="CK296" s="42"/>
      <c r="CL296" s="42"/>
      <c r="CM296" s="42"/>
      <c r="CN296" s="42"/>
      <c r="CO296" s="42"/>
      <c r="CP296" s="42"/>
      <c r="CQ296" s="42"/>
      <c r="CR296" s="42"/>
      <c r="CS296" s="42"/>
      <c r="CT296" s="42"/>
      <c r="CU296" s="42"/>
      <c r="CV296" s="42"/>
      <c r="CW296" s="42"/>
      <c r="CX296" s="42"/>
      <c r="CY296" s="42"/>
      <c r="CZ296" s="42"/>
      <c r="DA296" s="42"/>
      <c r="DB296" s="42"/>
      <c r="DC296" s="42"/>
      <c r="DD296" s="42"/>
      <c r="DE296" s="42"/>
      <c r="DF296" s="42"/>
      <c r="DG296" s="42"/>
      <c r="DH296" s="42"/>
    </row>
    <row r="297" spans="1:112" s="155" customFormat="1" ht="14.85" customHeight="1">
      <c r="A297" s="37"/>
      <c r="B297" s="42" t="s">
        <v>501</v>
      </c>
      <c r="C297" s="54" t="s">
        <v>502</v>
      </c>
      <c r="D297" s="48">
        <v>495.52</v>
      </c>
      <c r="E297" s="49">
        <v>495.52</v>
      </c>
      <c r="F297" s="42">
        <f>SUM(H297:DH297)</f>
        <v>0</v>
      </c>
      <c r="G297" s="42">
        <f>F297*D297</f>
        <v>0</v>
      </c>
      <c r="H297" s="42"/>
      <c r="I297" s="42"/>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c r="AG297" s="42"/>
      <c r="AH297" s="42"/>
      <c r="AI297" s="42"/>
      <c r="AJ297" s="42"/>
      <c r="AK297" s="42"/>
      <c r="AL297" s="42"/>
      <c r="AM297" s="42"/>
      <c r="AN297" s="42"/>
      <c r="AO297" s="42"/>
      <c r="AP297" s="42"/>
      <c r="AQ297" s="42"/>
      <c r="AR297" s="42"/>
      <c r="AS297" s="42"/>
      <c r="AT297" s="42"/>
      <c r="AU297" s="42"/>
      <c r="AV297" s="42"/>
      <c r="AW297" s="42"/>
      <c r="AX297" s="42"/>
      <c r="AY297" s="42"/>
      <c r="AZ297" s="42"/>
      <c r="BA297" s="42"/>
      <c r="BB297" s="42"/>
      <c r="BC297" s="42"/>
      <c r="BD297" s="42"/>
      <c r="BE297" s="42"/>
      <c r="BF297" s="42"/>
      <c r="BG297" s="42"/>
      <c r="BH297" s="42"/>
      <c r="BI297" s="42"/>
      <c r="BJ297" s="42"/>
      <c r="BK297" s="42"/>
      <c r="BL297" s="42"/>
      <c r="BM297" s="42"/>
      <c r="BN297" s="42"/>
      <c r="BO297" s="42"/>
      <c r="BP297" s="42"/>
      <c r="BQ297" s="42"/>
      <c r="BR297" s="42"/>
      <c r="BS297" s="42"/>
      <c r="BT297" s="42"/>
      <c r="BU297" s="42"/>
      <c r="BV297" s="42"/>
      <c r="BW297" s="42"/>
      <c r="BX297" s="42"/>
      <c r="BY297" s="42"/>
      <c r="BZ297" s="42"/>
      <c r="CA297" s="42"/>
      <c r="CB297" s="42"/>
      <c r="CC297" s="42"/>
      <c r="CD297" s="42"/>
      <c r="CE297" s="42"/>
      <c r="CF297" s="42"/>
      <c r="CG297" s="42"/>
      <c r="CH297" s="42"/>
      <c r="CI297" s="42"/>
      <c r="CJ297" s="42"/>
      <c r="CK297" s="42"/>
      <c r="CL297" s="42"/>
      <c r="CM297" s="42"/>
      <c r="CN297" s="42"/>
      <c r="CO297" s="42"/>
      <c r="CP297" s="42"/>
      <c r="CQ297" s="42"/>
      <c r="CR297" s="42"/>
      <c r="CS297" s="42"/>
      <c r="CT297" s="42"/>
      <c r="CU297" s="42"/>
      <c r="CV297" s="42"/>
      <c r="CW297" s="42"/>
      <c r="CX297" s="42"/>
      <c r="CY297" s="42"/>
      <c r="CZ297" s="42"/>
      <c r="DA297" s="42"/>
      <c r="DB297" s="42"/>
      <c r="DC297" s="42"/>
      <c r="DD297" s="42"/>
      <c r="DE297" s="42"/>
      <c r="DF297" s="42"/>
      <c r="DG297" s="42"/>
      <c r="DH297" s="42"/>
    </row>
    <row r="298" spans="1:112" s="155" customFormat="1" ht="14.85" customHeight="1">
      <c r="A298" s="37"/>
      <c r="B298" s="42" t="s">
        <v>503</v>
      </c>
      <c r="C298" s="54" t="s">
        <v>502</v>
      </c>
      <c r="D298" s="48">
        <v>2359.12</v>
      </c>
      <c r="E298" s="49">
        <v>2359.12</v>
      </c>
      <c r="F298" s="42">
        <f>SUM(H298:DH298)</f>
        <v>0</v>
      </c>
      <c r="G298" s="42">
        <f>F298*D298</f>
        <v>0</v>
      </c>
      <c r="H298" s="42"/>
      <c r="I298" s="42"/>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c r="AG298" s="42"/>
      <c r="AH298" s="42"/>
      <c r="AI298" s="42"/>
      <c r="AJ298" s="42"/>
      <c r="AK298" s="42"/>
      <c r="AL298" s="42"/>
      <c r="AM298" s="42"/>
      <c r="AN298" s="42"/>
      <c r="AO298" s="42"/>
      <c r="AP298" s="42"/>
      <c r="AQ298" s="42"/>
      <c r="AR298" s="42"/>
      <c r="AS298" s="42"/>
      <c r="AT298" s="42"/>
      <c r="AU298" s="42"/>
      <c r="AV298" s="42"/>
      <c r="AW298" s="42"/>
      <c r="AX298" s="42"/>
      <c r="AY298" s="42"/>
      <c r="AZ298" s="42"/>
      <c r="BA298" s="42"/>
      <c r="BB298" s="42"/>
      <c r="BC298" s="42"/>
      <c r="BD298" s="42"/>
      <c r="BE298" s="42"/>
      <c r="BF298" s="42"/>
      <c r="BG298" s="42"/>
      <c r="BH298" s="42"/>
      <c r="BI298" s="42"/>
      <c r="BJ298" s="42"/>
      <c r="BK298" s="42"/>
      <c r="BL298" s="42"/>
      <c r="BM298" s="42"/>
      <c r="BN298" s="42"/>
      <c r="BO298" s="42"/>
      <c r="BP298" s="42"/>
      <c r="BQ298" s="42"/>
      <c r="BR298" s="42"/>
      <c r="BS298" s="42"/>
      <c r="BT298" s="42"/>
      <c r="BU298" s="42"/>
      <c r="BV298" s="42"/>
      <c r="BW298" s="42"/>
      <c r="BX298" s="42"/>
      <c r="BY298" s="42"/>
      <c r="BZ298" s="42"/>
      <c r="CA298" s="42"/>
      <c r="CB298" s="42"/>
      <c r="CC298" s="42"/>
      <c r="CD298" s="42"/>
      <c r="CE298" s="42"/>
      <c r="CF298" s="42"/>
      <c r="CG298" s="42"/>
      <c r="CH298" s="42"/>
      <c r="CI298" s="42"/>
      <c r="CJ298" s="42"/>
      <c r="CK298" s="42"/>
      <c r="CL298" s="42"/>
      <c r="CM298" s="42"/>
      <c r="CN298" s="42"/>
      <c r="CO298" s="42"/>
      <c r="CP298" s="42"/>
      <c r="CQ298" s="42"/>
      <c r="CR298" s="42"/>
      <c r="CS298" s="42"/>
      <c r="CT298" s="42"/>
      <c r="CU298" s="42"/>
      <c r="CV298" s="42"/>
      <c r="CW298" s="42"/>
      <c r="CX298" s="42"/>
      <c r="CY298" s="42"/>
      <c r="CZ298" s="42"/>
      <c r="DA298" s="42"/>
      <c r="DB298" s="42"/>
      <c r="DC298" s="42"/>
      <c r="DD298" s="42"/>
      <c r="DE298" s="42"/>
      <c r="DF298" s="42"/>
      <c r="DG298" s="42"/>
      <c r="DH298" s="42"/>
    </row>
    <row r="299" spans="1:112" s="155" customFormat="1" ht="14.85" customHeight="1">
      <c r="A299" s="37"/>
      <c r="B299" s="42" t="s">
        <v>504</v>
      </c>
      <c r="C299" s="54" t="s">
        <v>502</v>
      </c>
      <c r="D299" s="48">
        <v>1615.66</v>
      </c>
      <c r="E299" s="49">
        <v>1615.66</v>
      </c>
      <c r="F299" s="42">
        <f>SUM(H299:DH299)</f>
        <v>0</v>
      </c>
      <c r="G299" s="42">
        <f>F299*D299</f>
        <v>0</v>
      </c>
      <c r="H299" s="42"/>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42"/>
      <c r="AH299" s="42"/>
      <c r="AI299" s="42"/>
      <c r="AJ299" s="42"/>
      <c r="AK299" s="42"/>
      <c r="AL299" s="42"/>
      <c r="AM299" s="42"/>
      <c r="AN299" s="42"/>
      <c r="AO299" s="42"/>
      <c r="AP299" s="42"/>
      <c r="AQ299" s="42"/>
      <c r="AR299" s="42"/>
      <c r="AS299" s="42"/>
      <c r="AT299" s="42"/>
      <c r="AU299" s="42"/>
      <c r="AV299" s="42"/>
      <c r="AW299" s="42"/>
      <c r="AX299" s="42"/>
      <c r="AY299" s="42"/>
      <c r="AZ299" s="42"/>
      <c r="BA299" s="42"/>
      <c r="BB299" s="42"/>
      <c r="BC299" s="42"/>
      <c r="BD299" s="42"/>
      <c r="BE299" s="42"/>
      <c r="BF299" s="42"/>
      <c r="BG299" s="42"/>
      <c r="BH299" s="42"/>
      <c r="BI299" s="42"/>
      <c r="BJ299" s="42"/>
      <c r="BK299" s="42"/>
      <c r="BL299" s="42"/>
      <c r="BM299" s="42"/>
      <c r="BN299" s="42"/>
      <c r="BO299" s="42"/>
      <c r="BP299" s="42"/>
      <c r="BQ299" s="42"/>
      <c r="BR299" s="42"/>
      <c r="BS299" s="42"/>
      <c r="BT299" s="42"/>
      <c r="BU299" s="42"/>
      <c r="BV299" s="42"/>
      <c r="BW299" s="42"/>
      <c r="BX299" s="42"/>
      <c r="BY299" s="42"/>
      <c r="BZ299" s="42"/>
      <c r="CA299" s="42"/>
      <c r="CB299" s="42"/>
      <c r="CC299" s="42"/>
      <c r="CD299" s="42"/>
      <c r="CE299" s="42"/>
      <c r="CF299" s="42"/>
      <c r="CG299" s="42"/>
      <c r="CH299" s="42"/>
      <c r="CI299" s="42"/>
      <c r="CJ299" s="42"/>
      <c r="CK299" s="42"/>
      <c r="CL299" s="42"/>
      <c r="CM299" s="42"/>
      <c r="CN299" s="42"/>
      <c r="CO299" s="42"/>
      <c r="CP299" s="42"/>
      <c r="CQ299" s="42"/>
      <c r="CR299" s="42"/>
      <c r="CS299" s="42"/>
      <c r="CT299" s="42"/>
      <c r="CU299" s="42"/>
      <c r="CV299" s="42"/>
      <c r="CW299" s="42"/>
      <c r="CX299" s="42"/>
      <c r="CY299" s="42"/>
      <c r="CZ299" s="42"/>
      <c r="DA299" s="42"/>
      <c r="DB299" s="42"/>
      <c r="DC299" s="42"/>
      <c r="DD299" s="42"/>
      <c r="DE299" s="42"/>
      <c r="DF299" s="42"/>
      <c r="DG299" s="42"/>
      <c r="DH299" s="42"/>
    </row>
    <row r="300" spans="1:112" s="155" customFormat="1" ht="14.85" customHeight="1">
      <c r="A300" s="37"/>
      <c r="B300" s="42" t="s">
        <v>505</v>
      </c>
      <c r="C300" s="54" t="s">
        <v>502</v>
      </c>
      <c r="D300" s="48">
        <v>144.19999999999999</v>
      </c>
      <c r="E300" s="49">
        <v>144.19999999999999</v>
      </c>
      <c r="F300" s="42">
        <f>SUM(H300:DH300)</f>
        <v>0</v>
      </c>
      <c r="G300" s="42">
        <f>F300*D300</f>
        <v>0</v>
      </c>
      <c r="H300" s="42"/>
      <c r="I300" s="42"/>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c r="AG300" s="42"/>
      <c r="AH300" s="42"/>
      <c r="AI300" s="42"/>
      <c r="AJ300" s="42"/>
      <c r="AK300" s="42"/>
      <c r="AL300" s="42"/>
      <c r="AM300" s="42"/>
      <c r="AN300" s="42"/>
      <c r="AO300" s="42"/>
      <c r="AP300" s="42"/>
      <c r="AQ300" s="42"/>
      <c r="AR300" s="42"/>
      <c r="AS300" s="42"/>
      <c r="AT300" s="42"/>
      <c r="AU300" s="42"/>
      <c r="AV300" s="42"/>
      <c r="AW300" s="42"/>
      <c r="AX300" s="42"/>
      <c r="AY300" s="42"/>
      <c r="AZ300" s="42"/>
      <c r="BA300" s="42"/>
      <c r="BB300" s="42"/>
      <c r="BC300" s="42"/>
      <c r="BD300" s="42"/>
      <c r="BE300" s="42"/>
      <c r="BF300" s="42"/>
      <c r="BG300" s="42"/>
      <c r="BH300" s="42"/>
      <c r="BI300" s="42"/>
      <c r="BJ300" s="42"/>
      <c r="BK300" s="42"/>
      <c r="BL300" s="42"/>
      <c r="BM300" s="42"/>
      <c r="BN300" s="42"/>
      <c r="BO300" s="42"/>
      <c r="BP300" s="42"/>
      <c r="BQ300" s="42"/>
      <c r="BR300" s="42"/>
      <c r="BS300" s="42"/>
      <c r="BT300" s="42"/>
      <c r="BU300" s="42"/>
      <c r="BV300" s="42"/>
      <c r="BW300" s="42"/>
      <c r="BX300" s="42"/>
      <c r="BY300" s="42"/>
      <c r="BZ300" s="42"/>
      <c r="CA300" s="42"/>
      <c r="CB300" s="42"/>
      <c r="CC300" s="42"/>
      <c r="CD300" s="42"/>
      <c r="CE300" s="42"/>
      <c r="CF300" s="42"/>
      <c r="CG300" s="42"/>
      <c r="CH300" s="42"/>
      <c r="CI300" s="42"/>
      <c r="CJ300" s="42"/>
      <c r="CK300" s="42"/>
      <c r="CL300" s="42"/>
      <c r="CM300" s="42"/>
      <c r="CN300" s="42"/>
      <c r="CO300" s="42"/>
      <c r="CP300" s="42"/>
      <c r="CQ300" s="42"/>
      <c r="CR300" s="42"/>
      <c r="CS300" s="42"/>
      <c r="CT300" s="42"/>
      <c r="CU300" s="42"/>
      <c r="CV300" s="42"/>
      <c r="CW300" s="42"/>
      <c r="CX300" s="42"/>
      <c r="CY300" s="42"/>
      <c r="CZ300" s="42"/>
      <c r="DA300" s="42"/>
      <c r="DB300" s="42"/>
      <c r="DC300" s="42"/>
      <c r="DD300" s="42"/>
      <c r="DE300" s="42"/>
      <c r="DF300" s="42"/>
      <c r="DG300" s="42"/>
      <c r="DH300" s="42"/>
    </row>
    <row r="301" spans="1:112" s="155" customFormat="1" ht="14.85" customHeight="1">
      <c r="A301" s="53" t="s">
        <v>506</v>
      </c>
      <c r="B301" s="38" t="s">
        <v>507</v>
      </c>
      <c r="C301" s="39"/>
      <c r="D301" s="48"/>
      <c r="E301" s="49"/>
      <c r="F301" s="42"/>
      <c r="G301" s="42"/>
      <c r="H301" s="42"/>
      <c r="I301" s="42"/>
      <c r="J301" s="42"/>
      <c r="K301" s="42"/>
      <c r="L301" s="42"/>
      <c r="M301" s="42"/>
      <c r="N301" s="42"/>
      <c r="O301" s="42"/>
      <c r="P301" s="42"/>
      <c r="Q301" s="42"/>
      <c r="R301" s="42"/>
      <c r="S301" s="42"/>
      <c r="T301" s="42"/>
      <c r="U301" s="42"/>
      <c r="V301" s="42"/>
      <c r="W301" s="42"/>
      <c r="X301" s="42"/>
      <c r="Y301" s="42"/>
      <c r="Z301" s="42"/>
      <c r="AA301" s="42"/>
      <c r="AB301" s="42"/>
      <c r="AC301" s="42"/>
      <c r="AD301" s="42"/>
      <c r="AE301" s="42"/>
      <c r="AF301" s="42"/>
      <c r="AG301" s="42"/>
      <c r="AH301" s="42"/>
      <c r="AI301" s="42"/>
      <c r="AJ301" s="42"/>
      <c r="AK301" s="42"/>
      <c r="AL301" s="42"/>
      <c r="AM301" s="42"/>
      <c r="AN301" s="42"/>
      <c r="AO301" s="42"/>
      <c r="AP301" s="42"/>
      <c r="AQ301" s="42"/>
      <c r="AR301" s="42"/>
      <c r="AS301" s="42"/>
      <c r="AT301" s="42"/>
      <c r="AU301" s="42"/>
      <c r="AV301" s="42"/>
      <c r="AW301" s="42"/>
      <c r="AX301" s="42"/>
      <c r="AY301" s="42"/>
      <c r="AZ301" s="42"/>
      <c r="BA301" s="42"/>
      <c r="BB301" s="42"/>
      <c r="BC301" s="42"/>
      <c r="BD301" s="42"/>
      <c r="BE301" s="42"/>
      <c r="BF301" s="42"/>
      <c r="BG301" s="42"/>
      <c r="BH301" s="42"/>
      <c r="BI301" s="42"/>
      <c r="BJ301" s="42"/>
      <c r="BK301" s="42"/>
      <c r="BL301" s="42"/>
      <c r="BM301" s="42"/>
      <c r="BN301" s="42"/>
      <c r="BO301" s="42"/>
      <c r="BP301" s="42"/>
      <c r="BQ301" s="42"/>
      <c r="BR301" s="42"/>
      <c r="BS301" s="42"/>
      <c r="BT301" s="42"/>
      <c r="BU301" s="42"/>
      <c r="BV301" s="42"/>
      <c r="BW301" s="42"/>
      <c r="BX301" s="42"/>
      <c r="BY301" s="42"/>
      <c r="BZ301" s="42"/>
      <c r="CA301" s="42"/>
      <c r="CB301" s="42"/>
      <c r="CC301" s="42"/>
      <c r="CD301" s="42"/>
      <c r="CE301" s="42"/>
      <c r="CF301" s="42"/>
      <c r="CG301" s="42"/>
      <c r="CH301" s="42"/>
      <c r="CI301" s="42"/>
      <c r="CJ301" s="42"/>
      <c r="CK301" s="42"/>
      <c r="CL301" s="42"/>
      <c r="CM301" s="42"/>
      <c r="CN301" s="42"/>
      <c r="CO301" s="42"/>
      <c r="CP301" s="42"/>
      <c r="CQ301" s="42"/>
      <c r="CR301" s="42"/>
      <c r="CS301" s="42"/>
      <c r="CT301" s="42"/>
      <c r="CU301" s="42"/>
      <c r="CV301" s="42"/>
      <c r="CW301" s="42"/>
      <c r="CX301" s="42"/>
      <c r="CY301" s="42"/>
      <c r="CZ301" s="42"/>
      <c r="DA301" s="42"/>
      <c r="DB301" s="42"/>
      <c r="DC301" s="42"/>
      <c r="DD301" s="42"/>
      <c r="DE301" s="42"/>
      <c r="DF301" s="42"/>
      <c r="DG301" s="42"/>
      <c r="DH301" s="42"/>
    </row>
    <row r="302" spans="1:112" s="155" customFormat="1" ht="14.85" customHeight="1">
      <c r="A302" s="37"/>
      <c r="B302" s="46" t="s">
        <v>128</v>
      </c>
      <c r="C302" s="39"/>
      <c r="D302" s="48"/>
      <c r="E302" s="49"/>
      <c r="F302" s="42"/>
      <c r="G302" s="42"/>
      <c r="H302" s="42"/>
      <c r="I302" s="42"/>
      <c r="J302" s="42"/>
      <c r="K302" s="42"/>
      <c r="L302" s="42"/>
      <c r="M302" s="42"/>
      <c r="N302" s="42"/>
      <c r="O302" s="42"/>
      <c r="P302" s="42"/>
      <c r="Q302" s="42"/>
      <c r="R302" s="42"/>
      <c r="S302" s="42"/>
      <c r="T302" s="42"/>
      <c r="U302" s="42"/>
      <c r="V302" s="42"/>
      <c r="W302" s="42"/>
      <c r="X302" s="42"/>
      <c r="Y302" s="42"/>
      <c r="Z302" s="42"/>
      <c r="AA302" s="42"/>
      <c r="AB302" s="42"/>
      <c r="AC302" s="42"/>
      <c r="AD302" s="42"/>
      <c r="AE302" s="42"/>
      <c r="AF302" s="42"/>
      <c r="AG302" s="42"/>
      <c r="AH302" s="42"/>
      <c r="AI302" s="42"/>
      <c r="AJ302" s="42"/>
      <c r="AK302" s="42"/>
      <c r="AL302" s="42"/>
      <c r="AM302" s="42"/>
      <c r="AN302" s="42"/>
      <c r="AO302" s="42"/>
      <c r="AP302" s="42"/>
      <c r="AQ302" s="42"/>
      <c r="AR302" s="42"/>
      <c r="AS302" s="42"/>
      <c r="AT302" s="42"/>
      <c r="AU302" s="42"/>
      <c r="AV302" s="42"/>
      <c r="AW302" s="42"/>
      <c r="AX302" s="42"/>
      <c r="AY302" s="42"/>
      <c r="AZ302" s="42"/>
      <c r="BA302" s="42"/>
      <c r="BB302" s="42"/>
      <c r="BC302" s="42"/>
      <c r="BD302" s="42"/>
      <c r="BE302" s="42"/>
      <c r="BF302" s="42"/>
      <c r="BG302" s="42"/>
      <c r="BH302" s="42"/>
      <c r="BI302" s="42"/>
      <c r="BJ302" s="42"/>
      <c r="BK302" s="42"/>
      <c r="BL302" s="42"/>
      <c r="BM302" s="42"/>
      <c r="BN302" s="42"/>
      <c r="BO302" s="42"/>
      <c r="BP302" s="42"/>
      <c r="BQ302" s="42"/>
      <c r="BR302" s="42"/>
      <c r="BS302" s="42"/>
      <c r="BT302" s="42"/>
      <c r="BU302" s="42"/>
      <c r="BV302" s="42"/>
      <c r="BW302" s="42"/>
      <c r="BX302" s="42"/>
      <c r="BY302" s="42"/>
      <c r="BZ302" s="42"/>
      <c r="CA302" s="42"/>
      <c r="CB302" s="42"/>
      <c r="CC302" s="42"/>
      <c r="CD302" s="42"/>
      <c r="CE302" s="42"/>
      <c r="CF302" s="42"/>
      <c r="CG302" s="42"/>
      <c r="CH302" s="42"/>
      <c r="CI302" s="42"/>
      <c r="CJ302" s="42"/>
      <c r="CK302" s="42"/>
      <c r="CL302" s="42"/>
      <c r="CM302" s="42"/>
      <c r="CN302" s="42"/>
      <c r="CO302" s="42"/>
      <c r="CP302" s="42"/>
      <c r="CQ302" s="42"/>
      <c r="CR302" s="42"/>
      <c r="CS302" s="42"/>
      <c r="CT302" s="42"/>
      <c r="CU302" s="42"/>
      <c r="CV302" s="42"/>
      <c r="CW302" s="42"/>
      <c r="CX302" s="42"/>
      <c r="CY302" s="42"/>
      <c r="CZ302" s="42"/>
      <c r="DA302" s="42"/>
      <c r="DB302" s="42"/>
      <c r="DC302" s="42"/>
      <c r="DD302" s="42"/>
      <c r="DE302" s="42"/>
      <c r="DF302" s="42"/>
      <c r="DG302" s="42"/>
      <c r="DH302" s="42"/>
    </row>
    <row r="303" spans="1:112" s="155" customFormat="1" ht="16.7" customHeight="1">
      <c r="A303" s="37"/>
      <c r="B303" s="46" t="s">
        <v>508</v>
      </c>
      <c r="C303" s="39" t="s">
        <v>509</v>
      </c>
      <c r="D303" s="48">
        <v>388.91</v>
      </c>
      <c r="E303" s="49">
        <v>388.91</v>
      </c>
      <c r="F303" s="42">
        <f>SUM(H303:DH303)</f>
        <v>5</v>
      </c>
      <c r="G303" s="42">
        <f>F303*D303</f>
        <v>1944.5500000000002</v>
      </c>
      <c r="H303" s="42"/>
      <c r="I303" s="42"/>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c r="AG303" s="42"/>
      <c r="AH303" s="42"/>
      <c r="AI303" s="42"/>
      <c r="AJ303" s="42"/>
      <c r="AK303" s="42"/>
      <c r="AL303" s="42"/>
      <c r="AM303" s="42"/>
      <c r="AN303" s="42"/>
      <c r="AO303" s="42"/>
      <c r="AP303" s="42"/>
      <c r="AQ303" s="42"/>
      <c r="AR303" s="42"/>
      <c r="AS303" s="42"/>
      <c r="AT303" s="42"/>
      <c r="AU303" s="42"/>
      <c r="AV303" s="42"/>
      <c r="AW303" s="42"/>
      <c r="AX303" s="42"/>
      <c r="AY303" s="42"/>
      <c r="AZ303" s="42"/>
      <c r="BA303" s="42">
        <v>5</v>
      </c>
      <c r="BB303" s="42"/>
      <c r="BC303" s="42"/>
      <c r="BD303" s="42"/>
      <c r="BE303" s="42"/>
      <c r="BF303" s="42"/>
      <c r="BG303" s="42"/>
      <c r="BH303" s="42"/>
      <c r="BI303" s="42"/>
      <c r="BJ303" s="42"/>
      <c r="BK303" s="42"/>
      <c r="BL303" s="42"/>
      <c r="BM303" s="42"/>
      <c r="BN303" s="42"/>
      <c r="BO303" s="42"/>
      <c r="BP303" s="42"/>
      <c r="BQ303" s="42"/>
      <c r="BR303" s="42"/>
      <c r="BS303" s="42"/>
      <c r="BT303" s="42"/>
      <c r="BU303" s="42"/>
      <c r="BV303" s="42"/>
      <c r="BW303" s="42"/>
      <c r="BX303" s="42"/>
      <c r="BY303" s="42"/>
      <c r="BZ303" s="42"/>
      <c r="CA303" s="42"/>
      <c r="CB303" s="42"/>
      <c r="CC303" s="42"/>
      <c r="CD303" s="42"/>
      <c r="CE303" s="42"/>
      <c r="CF303" s="42"/>
      <c r="CG303" s="42"/>
      <c r="CH303" s="42"/>
      <c r="CI303" s="42"/>
      <c r="CJ303" s="42"/>
      <c r="CK303" s="42"/>
      <c r="CL303" s="42"/>
      <c r="CM303" s="42"/>
      <c r="CN303" s="42"/>
      <c r="CO303" s="42"/>
      <c r="CP303" s="42"/>
      <c r="CQ303" s="42"/>
      <c r="CR303" s="42"/>
      <c r="CS303" s="42"/>
      <c r="CT303" s="42"/>
      <c r="CU303" s="42"/>
      <c r="CV303" s="42"/>
      <c r="CW303" s="42"/>
      <c r="CX303" s="42"/>
      <c r="CY303" s="42"/>
      <c r="CZ303" s="42"/>
      <c r="DA303" s="42"/>
      <c r="DB303" s="42"/>
      <c r="DC303" s="42"/>
      <c r="DD303" s="42"/>
      <c r="DE303" s="42"/>
      <c r="DF303" s="42"/>
      <c r="DG303" s="42"/>
      <c r="DH303" s="42"/>
    </row>
    <row r="304" spans="1:112" s="155" customFormat="1" ht="15.75" customHeight="1">
      <c r="A304" s="37"/>
      <c r="B304" s="46" t="s">
        <v>510</v>
      </c>
      <c r="C304" s="39" t="s">
        <v>509</v>
      </c>
      <c r="D304" s="48">
        <v>1564.91</v>
      </c>
      <c r="E304" s="49">
        <v>1564.91</v>
      </c>
      <c r="F304" s="42">
        <f>SUM(H304:DH304)</f>
        <v>0</v>
      </c>
      <c r="G304" s="42">
        <f>F304*D304</f>
        <v>0</v>
      </c>
      <c r="H304" s="42"/>
      <c r="I304" s="42"/>
      <c r="J304" s="42"/>
      <c r="K304" s="42"/>
      <c r="L304" s="42"/>
      <c r="M304" s="42"/>
      <c r="N304" s="42"/>
      <c r="O304" s="42"/>
      <c r="P304" s="42"/>
      <c r="Q304" s="42"/>
      <c r="R304" s="42"/>
      <c r="S304" s="42"/>
      <c r="T304" s="42"/>
      <c r="U304" s="42"/>
      <c r="V304" s="42"/>
      <c r="W304" s="42"/>
      <c r="X304" s="42"/>
      <c r="Y304" s="42"/>
      <c r="Z304" s="42"/>
      <c r="AA304" s="42"/>
      <c r="AB304" s="42"/>
      <c r="AC304" s="42"/>
      <c r="AD304" s="42"/>
      <c r="AE304" s="42"/>
      <c r="AF304" s="42"/>
      <c r="AG304" s="42"/>
      <c r="AH304" s="42"/>
      <c r="AI304" s="42"/>
      <c r="AJ304" s="42"/>
      <c r="AK304" s="42"/>
      <c r="AL304" s="42"/>
      <c r="AM304" s="42"/>
      <c r="AN304" s="42"/>
      <c r="AO304" s="42"/>
      <c r="AP304" s="42"/>
      <c r="AQ304" s="42"/>
      <c r="AR304" s="42"/>
      <c r="AS304" s="42"/>
      <c r="AT304" s="42"/>
      <c r="AU304" s="42"/>
      <c r="AV304" s="42"/>
      <c r="AW304" s="42"/>
      <c r="AX304" s="42"/>
      <c r="AY304" s="42"/>
      <c r="AZ304" s="42"/>
      <c r="BA304" s="42"/>
      <c r="BB304" s="42"/>
      <c r="BC304" s="42"/>
      <c r="BD304" s="42"/>
      <c r="BE304" s="42"/>
      <c r="BF304" s="42"/>
      <c r="BG304" s="42"/>
      <c r="BH304" s="42"/>
      <c r="BI304" s="42"/>
      <c r="BJ304" s="42"/>
      <c r="BK304" s="42"/>
      <c r="BL304" s="42"/>
      <c r="BM304" s="42"/>
      <c r="BN304" s="42"/>
      <c r="BO304" s="42"/>
      <c r="BP304" s="42"/>
      <c r="BQ304" s="42"/>
      <c r="BR304" s="42"/>
      <c r="BS304" s="42"/>
      <c r="BT304" s="42"/>
      <c r="BU304" s="42"/>
      <c r="BV304" s="42"/>
      <c r="BW304" s="42"/>
      <c r="BX304" s="42"/>
      <c r="BY304" s="42"/>
      <c r="BZ304" s="42"/>
      <c r="CA304" s="42"/>
      <c r="CB304" s="42"/>
      <c r="CC304" s="42"/>
      <c r="CD304" s="42"/>
      <c r="CE304" s="42"/>
      <c r="CF304" s="42"/>
      <c r="CG304" s="42"/>
      <c r="CH304" s="42"/>
      <c r="CI304" s="42"/>
      <c r="CJ304" s="42"/>
      <c r="CK304" s="42"/>
      <c r="CL304" s="42"/>
      <c r="CM304" s="42"/>
      <c r="CN304" s="42"/>
      <c r="CO304" s="42"/>
      <c r="CP304" s="42"/>
      <c r="CQ304" s="42"/>
      <c r="CR304" s="42"/>
      <c r="CS304" s="42"/>
      <c r="CT304" s="42"/>
      <c r="CU304" s="42"/>
      <c r="CV304" s="42"/>
      <c r="CW304" s="42"/>
      <c r="CX304" s="42"/>
      <c r="CY304" s="42"/>
      <c r="CZ304" s="42"/>
      <c r="DA304" s="42"/>
      <c r="DB304" s="42"/>
      <c r="DC304" s="42"/>
      <c r="DD304" s="42"/>
      <c r="DE304" s="42"/>
      <c r="DF304" s="42"/>
      <c r="DG304" s="42"/>
      <c r="DH304" s="42"/>
    </row>
    <row r="305" spans="1:112" s="155" customFormat="1" ht="14.85" customHeight="1">
      <c r="A305" s="37"/>
      <c r="B305" s="114" t="s">
        <v>511</v>
      </c>
      <c r="C305" s="54" t="s">
        <v>509</v>
      </c>
      <c r="D305" s="48">
        <v>4114.3999999999996</v>
      </c>
      <c r="E305" s="49">
        <v>4114.3999999999996</v>
      </c>
      <c r="F305" s="42">
        <f>SUM(H305:DH305)</f>
        <v>2</v>
      </c>
      <c r="G305" s="42">
        <f>F305*D305</f>
        <v>8228.7999999999993</v>
      </c>
      <c r="H305" s="42"/>
      <c r="I305" s="42"/>
      <c r="J305" s="42"/>
      <c r="K305" s="42"/>
      <c r="L305" s="42"/>
      <c r="M305" s="42"/>
      <c r="N305" s="42"/>
      <c r="O305" s="42"/>
      <c r="P305" s="42"/>
      <c r="Q305" s="42"/>
      <c r="R305" s="42"/>
      <c r="S305" s="42"/>
      <c r="T305" s="42"/>
      <c r="U305" s="42"/>
      <c r="V305" s="42"/>
      <c r="W305" s="42"/>
      <c r="X305" s="42"/>
      <c r="Y305" s="42"/>
      <c r="Z305" s="42"/>
      <c r="AA305" s="42"/>
      <c r="AB305" s="42"/>
      <c r="AC305" s="42"/>
      <c r="AD305" s="42"/>
      <c r="AE305" s="42"/>
      <c r="AF305" s="42"/>
      <c r="AG305" s="42">
        <v>1</v>
      </c>
      <c r="AH305" s="42"/>
      <c r="AI305" s="42"/>
      <c r="AJ305" s="42"/>
      <c r="AK305" s="42"/>
      <c r="AL305" s="42"/>
      <c r="AM305" s="42"/>
      <c r="AN305" s="42"/>
      <c r="AO305" s="42"/>
      <c r="AP305" s="42"/>
      <c r="AQ305" s="42"/>
      <c r="AR305" s="42"/>
      <c r="AS305" s="42"/>
      <c r="AT305" s="42"/>
      <c r="AU305" s="42"/>
      <c r="AV305" s="42"/>
      <c r="AW305" s="42"/>
      <c r="AX305" s="42"/>
      <c r="AY305" s="42"/>
      <c r="AZ305" s="42"/>
      <c r="BA305" s="42">
        <v>1</v>
      </c>
      <c r="BB305" s="42"/>
      <c r="BC305" s="42"/>
      <c r="BD305" s="42"/>
      <c r="BE305" s="42"/>
      <c r="BF305" s="42"/>
      <c r="BG305" s="42"/>
      <c r="BH305" s="42"/>
      <c r="BI305" s="42"/>
      <c r="BJ305" s="42"/>
      <c r="BK305" s="42"/>
      <c r="BL305" s="42"/>
      <c r="BM305" s="42"/>
      <c r="BN305" s="42"/>
      <c r="BO305" s="42"/>
      <c r="BP305" s="42"/>
      <c r="BQ305" s="42"/>
      <c r="BR305" s="42"/>
      <c r="BS305" s="42"/>
      <c r="BT305" s="42"/>
      <c r="BU305" s="42"/>
      <c r="BV305" s="42"/>
      <c r="BW305" s="42"/>
      <c r="BX305" s="42"/>
      <c r="BY305" s="42"/>
      <c r="BZ305" s="42"/>
      <c r="CA305" s="42"/>
      <c r="CB305" s="42"/>
      <c r="CC305" s="42"/>
      <c r="CD305" s="42"/>
      <c r="CE305" s="42"/>
      <c r="CF305" s="42"/>
      <c r="CG305" s="42"/>
      <c r="CH305" s="42"/>
      <c r="CI305" s="42"/>
      <c r="CJ305" s="42"/>
      <c r="CK305" s="42"/>
      <c r="CL305" s="42"/>
      <c r="CM305" s="42"/>
      <c r="CN305" s="42"/>
      <c r="CO305" s="42"/>
      <c r="CP305" s="42"/>
      <c r="CQ305" s="42"/>
      <c r="CR305" s="42"/>
      <c r="CS305" s="42"/>
      <c r="CT305" s="42"/>
      <c r="CU305" s="42"/>
      <c r="CV305" s="42"/>
      <c r="CW305" s="42"/>
      <c r="CX305" s="42"/>
      <c r="CY305" s="42"/>
      <c r="CZ305" s="42"/>
      <c r="DA305" s="42"/>
      <c r="DB305" s="42"/>
      <c r="DC305" s="42"/>
      <c r="DD305" s="42"/>
      <c r="DE305" s="42"/>
      <c r="DF305" s="42"/>
      <c r="DG305" s="42"/>
      <c r="DH305" s="42"/>
    </row>
    <row r="306" spans="1:112" ht="14.85" customHeight="1">
      <c r="A306" s="62" t="s">
        <v>512</v>
      </c>
      <c r="B306" s="115" t="s">
        <v>513</v>
      </c>
      <c r="C306" s="116"/>
      <c r="D306" s="65"/>
      <c r="E306" s="66"/>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c r="CY306" s="18"/>
      <c r="CZ306" s="18"/>
      <c r="DA306" s="18"/>
      <c r="DB306" s="18"/>
      <c r="DC306" s="18"/>
      <c r="DD306" s="18"/>
      <c r="DE306" s="18"/>
      <c r="DF306" s="18"/>
      <c r="DG306" s="18"/>
      <c r="DH306" s="18"/>
    </row>
    <row r="307" spans="1:112" ht="34.35" customHeight="1">
      <c r="A307" s="97" t="s">
        <v>514</v>
      </c>
      <c r="B307" s="23" t="s">
        <v>515</v>
      </c>
      <c r="C307" s="64" t="s">
        <v>516</v>
      </c>
      <c r="D307" s="65">
        <v>1.31</v>
      </c>
      <c r="E307" s="66">
        <v>1.31</v>
      </c>
      <c r="F307" s="18">
        <f t="shared" ref="F307:F312" si="18">SUM(H307:DH307)</f>
        <v>0</v>
      </c>
      <c r="G307" s="18">
        <f t="shared" ref="G307:G316" si="19">F307*D307</f>
        <v>0</v>
      </c>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18"/>
      <c r="CF307" s="18"/>
      <c r="CG307" s="18"/>
      <c r="CH307" s="18"/>
      <c r="CI307" s="18"/>
      <c r="CJ307" s="18"/>
      <c r="CK307" s="18"/>
      <c r="CL307" s="18"/>
      <c r="CM307" s="18"/>
      <c r="CN307" s="18"/>
      <c r="CO307" s="18"/>
      <c r="CP307" s="18"/>
      <c r="CQ307" s="18"/>
      <c r="CR307" s="18"/>
      <c r="CS307" s="18"/>
      <c r="CT307" s="18"/>
      <c r="CU307" s="18"/>
      <c r="CV307" s="18"/>
      <c r="CW307" s="18"/>
      <c r="CX307" s="18"/>
      <c r="CY307" s="18"/>
      <c r="CZ307" s="18"/>
      <c r="DA307" s="18"/>
      <c r="DB307" s="18"/>
      <c r="DC307" s="18"/>
      <c r="DD307" s="18"/>
      <c r="DE307" s="18"/>
      <c r="DF307" s="18"/>
      <c r="DG307" s="18"/>
      <c r="DH307" s="18"/>
    </row>
    <row r="308" spans="1:112" s="155" customFormat="1" ht="34.35" customHeight="1">
      <c r="A308" s="37" t="s">
        <v>517</v>
      </c>
      <c r="B308" s="42" t="s">
        <v>518</v>
      </c>
      <c r="C308" s="39" t="s">
        <v>516</v>
      </c>
      <c r="D308" s="48">
        <v>0.36212</v>
      </c>
      <c r="E308" s="49">
        <v>0.36212</v>
      </c>
      <c r="F308" s="42">
        <f t="shared" si="18"/>
        <v>0</v>
      </c>
      <c r="G308" s="42">
        <f t="shared" si="19"/>
        <v>0</v>
      </c>
      <c r="H308" s="42"/>
      <c r="I308" s="42"/>
      <c r="J308" s="42"/>
      <c r="K308" s="42"/>
      <c r="L308" s="42"/>
      <c r="M308" s="42"/>
      <c r="N308" s="42"/>
      <c r="O308" s="42"/>
      <c r="P308" s="42"/>
      <c r="Q308" s="42"/>
      <c r="R308" s="42"/>
      <c r="S308" s="42"/>
      <c r="T308" s="42"/>
      <c r="U308" s="42"/>
      <c r="V308" s="42"/>
      <c r="W308" s="42"/>
      <c r="X308" s="42"/>
      <c r="Y308" s="42"/>
      <c r="Z308" s="42"/>
      <c r="AA308" s="42"/>
      <c r="AB308" s="42"/>
      <c r="AC308" s="42"/>
      <c r="AD308" s="42"/>
      <c r="AE308" s="42"/>
      <c r="AF308" s="42"/>
      <c r="AG308" s="42"/>
      <c r="AH308" s="42"/>
      <c r="AI308" s="42"/>
      <c r="AJ308" s="42"/>
      <c r="AK308" s="42"/>
      <c r="AL308" s="42"/>
      <c r="AM308" s="42"/>
      <c r="AN308" s="42"/>
      <c r="AO308" s="42"/>
      <c r="AP308" s="42"/>
      <c r="AQ308" s="42"/>
      <c r="AR308" s="42"/>
      <c r="AS308" s="42"/>
      <c r="AT308" s="42"/>
      <c r="AU308" s="42"/>
      <c r="AV308" s="42"/>
      <c r="AW308" s="42"/>
      <c r="AX308" s="42"/>
      <c r="AY308" s="42"/>
      <c r="AZ308" s="42"/>
      <c r="BA308" s="42"/>
      <c r="BB308" s="42"/>
      <c r="BC308" s="42"/>
      <c r="BD308" s="42"/>
      <c r="BE308" s="42"/>
      <c r="BF308" s="42"/>
      <c r="BG308" s="42"/>
      <c r="BH308" s="42"/>
      <c r="BI308" s="42"/>
      <c r="BJ308" s="42"/>
      <c r="BK308" s="42"/>
      <c r="BL308" s="42"/>
      <c r="BM308" s="42"/>
      <c r="BN308" s="42"/>
      <c r="BO308" s="42"/>
      <c r="BP308" s="42"/>
      <c r="BQ308" s="42"/>
      <c r="BR308" s="42"/>
      <c r="BS308" s="42"/>
      <c r="BT308" s="42"/>
      <c r="BU308" s="42"/>
      <c r="BV308" s="42"/>
      <c r="BW308" s="42"/>
      <c r="BX308" s="42"/>
      <c r="BY308" s="42"/>
      <c r="BZ308" s="42"/>
      <c r="CA308" s="42"/>
      <c r="CB308" s="42"/>
      <c r="CC308" s="42"/>
      <c r="CD308" s="42"/>
      <c r="CE308" s="42"/>
      <c r="CF308" s="42"/>
      <c r="CG308" s="42"/>
      <c r="CH308" s="42"/>
      <c r="CI308" s="42"/>
      <c r="CJ308" s="42"/>
      <c r="CK308" s="42"/>
      <c r="CL308" s="42"/>
      <c r="CM308" s="42"/>
      <c r="CN308" s="42"/>
      <c r="CO308" s="42"/>
      <c r="CP308" s="42"/>
      <c r="CQ308" s="42"/>
      <c r="CR308" s="42"/>
      <c r="CS308" s="42"/>
      <c r="CT308" s="42"/>
      <c r="CU308" s="42"/>
      <c r="CV308" s="42"/>
      <c r="CW308" s="42"/>
      <c r="CX308" s="42"/>
      <c r="CY308" s="42"/>
      <c r="CZ308" s="42"/>
      <c r="DA308" s="42"/>
      <c r="DB308" s="42"/>
      <c r="DC308" s="42"/>
      <c r="DD308" s="42"/>
      <c r="DE308" s="42"/>
      <c r="DF308" s="42"/>
      <c r="DG308" s="42"/>
      <c r="DH308" s="42"/>
    </row>
    <row r="309" spans="1:112" s="155" customFormat="1" ht="32.450000000000003" customHeight="1">
      <c r="A309" s="37" t="s">
        <v>519</v>
      </c>
      <c r="B309" s="42" t="s">
        <v>520</v>
      </c>
      <c r="C309" s="54" t="s">
        <v>135</v>
      </c>
      <c r="D309" s="48">
        <v>1724.71</v>
      </c>
      <c r="E309" s="49">
        <v>1724.71</v>
      </c>
      <c r="F309" s="42">
        <f t="shared" si="18"/>
        <v>0</v>
      </c>
      <c r="G309" s="42">
        <f t="shared" si="19"/>
        <v>0</v>
      </c>
      <c r="H309" s="42"/>
      <c r="I309" s="42"/>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42"/>
      <c r="AH309" s="42"/>
      <c r="AI309" s="42"/>
      <c r="AJ309" s="42"/>
      <c r="AK309" s="42"/>
      <c r="AL309" s="42"/>
      <c r="AM309" s="42"/>
      <c r="AN309" s="42"/>
      <c r="AO309" s="42"/>
      <c r="AP309" s="42"/>
      <c r="AQ309" s="42"/>
      <c r="AR309" s="42"/>
      <c r="AS309" s="42"/>
      <c r="AT309" s="42"/>
      <c r="AU309" s="42"/>
      <c r="AV309" s="42"/>
      <c r="AW309" s="42"/>
      <c r="AX309" s="42"/>
      <c r="AY309" s="42"/>
      <c r="AZ309" s="42"/>
      <c r="BA309" s="42"/>
      <c r="BB309" s="42"/>
      <c r="BC309" s="42"/>
      <c r="BD309" s="42"/>
      <c r="BE309" s="42"/>
      <c r="BF309" s="42"/>
      <c r="BG309" s="42"/>
      <c r="BH309" s="42"/>
      <c r="BI309" s="42"/>
      <c r="BJ309" s="42"/>
      <c r="BK309" s="42"/>
      <c r="BL309" s="42"/>
      <c r="BM309" s="42"/>
      <c r="BN309" s="42"/>
      <c r="BO309" s="42"/>
      <c r="BP309" s="42"/>
      <c r="BQ309" s="42"/>
      <c r="BR309" s="42"/>
      <c r="BS309" s="42"/>
      <c r="BT309" s="42"/>
      <c r="BU309" s="42"/>
      <c r="BV309" s="42"/>
      <c r="BW309" s="42"/>
      <c r="BX309" s="42"/>
      <c r="BY309" s="42"/>
      <c r="BZ309" s="42"/>
      <c r="CA309" s="42"/>
      <c r="CB309" s="42"/>
      <c r="CC309" s="42"/>
      <c r="CD309" s="42"/>
      <c r="CE309" s="42"/>
      <c r="CF309" s="42"/>
      <c r="CG309" s="42"/>
      <c r="CH309" s="42"/>
      <c r="CI309" s="42"/>
      <c r="CJ309" s="42"/>
      <c r="CK309" s="42"/>
      <c r="CL309" s="42"/>
      <c r="CM309" s="42"/>
      <c r="CN309" s="42"/>
      <c r="CO309" s="42"/>
      <c r="CP309" s="42"/>
      <c r="CQ309" s="42"/>
      <c r="CR309" s="42"/>
      <c r="CS309" s="42"/>
      <c r="CT309" s="42"/>
      <c r="CU309" s="42"/>
      <c r="CV309" s="42"/>
      <c r="CW309" s="42"/>
      <c r="CX309" s="42"/>
      <c r="CY309" s="42"/>
      <c r="CZ309" s="42"/>
      <c r="DA309" s="42"/>
      <c r="DB309" s="42"/>
      <c r="DC309" s="42"/>
      <c r="DD309" s="42"/>
      <c r="DE309" s="42"/>
      <c r="DF309" s="42"/>
      <c r="DG309" s="42"/>
      <c r="DH309" s="42"/>
    </row>
    <row r="310" spans="1:112" s="155" customFormat="1" ht="14.85" customHeight="1">
      <c r="A310" s="37" t="s">
        <v>521</v>
      </c>
      <c r="B310" s="42" t="s">
        <v>522</v>
      </c>
      <c r="C310" s="54" t="s">
        <v>135</v>
      </c>
      <c r="D310" s="48">
        <v>813.03</v>
      </c>
      <c r="E310" s="49">
        <v>813.03</v>
      </c>
      <c r="F310" s="42">
        <f t="shared" si="18"/>
        <v>0</v>
      </c>
      <c r="G310" s="42">
        <f t="shared" si="19"/>
        <v>0</v>
      </c>
      <c r="H310" s="42"/>
      <c r="I310" s="42"/>
      <c r="J310" s="42"/>
      <c r="K310" s="42"/>
      <c r="L310" s="42"/>
      <c r="M310" s="42"/>
      <c r="N310" s="42"/>
      <c r="O310" s="42"/>
      <c r="P310" s="42"/>
      <c r="Q310" s="42"/>
      <c r="R310" s="42"/>
      <c r="S310" s="42"/>
      <c r="T310" s="42"/>
      <c r="U310" s="42"/>
      <c r="V310" s="42"/>
      <c r="W310" s="42"/>
      <c r="X310" s="42"/>
      <c r="Y310" s="42"/>
      <c r="Z310" s="42"/>
      <c r="AA310" s="42"/>
      <c r="AB310" s="42"/>
      <c r="AC310" s="42"/>
      <c r="AD310" s="42"/>
      <c r="AE310" s="42"/>
      <c r="AF310" s="42"/>
      <c r="AG310" s="42"/>
      <c r="AH310" s="42"/>
      <c r="AI310" s="42"/>
      <c r="AJ310" s="42"/>
      <c r="AK310" s="42"/>
      <c r="AL310" s="42"/>
      <c r="AM310" s="42"/>
      <c r="AN310" s="42"/>
      <c r="AO310" s="42"/>
      <c r="AP310" s="42"/>
      <c r="AQ310" s="42"/>
      <c r="AR310" s="42"/>
      <c r="AS310" s="42"/>
      <c r="AT310" s="42"/>
      <c r="AU310" s="42"/>
      <c r="AV310" s="42"/>
      <c r="AW310" s="42"/>
      <c r="AX310" s="42"/>
      <c r="AY310" s="42"/>
      <c r="AZ310" s="42"/>
      <c r="BA310" s="42"/>
      <c r="BB310" s="42"/>
      <c r="BC310" s="42"/>
      <c r="BD310" s="42"/>
      <c r="BE310" s="42"/>
      <c r="BF310" s="42"/>
      <c r="BG310" s="42"/>
      <c r="BH310" s="42"/>
      <c r="BI310" s="42"/>
      <c r="BJ310" s="42"/>
      <c r="BK310" s="42"/>
      <c r="BL310" s="42"/>
      <c r="BM310" s="42"/>
      <c r="BN310" s="42"/>
      <c r="BO310" s="42"/>
      <c r="BP310" s="42"/>
      <c r="BQ310" s="42"/>
      <c r="BR310" s="42"/>
      <c r="BS310" s="42"/>
      <c r="BT310" s="42"/>
      <c r="BU310" s="42"/>
      <c r="BV310" s="42"/>
      <c r="BW310" s="42"/>
      <c r="BX310" s="42"/>
      <c r="BY310" s="42"/>
      <c r="BZ310" s="42"/>
      <c r="CA310" s="42"/>
      <c r="CB310" s="42"/>
      <c r="CC310" s="42"/>
      <c r="CD310" s="42"/>
      <c r="CE310" s="42"/>
      <c r="CF310" s="42"/>
      <c r="CG310" s="42"/>
      <c r="CH310" s="42"/>
      <c r="CI310" s="42"/>
      <c r="CJ310" s="42"/>
      <c r="CK310" s="42"/>
      <c r="CL310" s="42"/>
      <c r="CM310" s="42"/>
      <c r="CN310" s="42"/>
      <c r="CO310" s="42"/>
      <c r="CP310" s="42"/>
      <c r="CQ310" s="42"/>
      <c r="CR310" s="42"/>
      <c r="CS310" s="42"/>
      <c r="CT310" s="42"/>
      <c r="CU310" s="42"/>
      <c r="CV310" s="42"/>
      <c r="CW310" s="42"/>
      <c r="CX310" s="42"/>
      <c r="CY310" s="42"/>
      <c r="CZ310" s="42"/>
      <c r="DA310" s="42"/>
      <c r="DB310" s="42"/>
      <c r="DC310" s="42"/>
      <c r="DD310" s="42"/>
      <c r="DE310" s="42"/>
      <c r="DF310" s="42"/>
      <c r="DG310" s="42"/>
      <c r="DH310" s="42"/>
    </row>
    <row r="311" spans="1:112" s="155" customFormat="1" ht="26.85" customHeight="1">
      <c r="A311" s="37" t="s">
        <v>523</v>
      </c>
      <c r="B311" s="43" t="s">
        <v>524</v>
      </c>
      <c r="C311" s="54" t="s">
        <v>151</v>
      </c>
      <c r="D311" s="48">
        <v>375.44</v>
      </c>
      <c r="E311" s="49">
        <v>375.44</v>
      </c>
      <c r="F311" s="42">
        <f t="shared" si="18"/>
        <v>0</v>
      </c>
      <c r="G311" s="42">
        <f t="shared" si="19"/>
        <v>0</v>
      </c>
      <c r="H311" s="42"/>
      <c r="I311" s="42"/>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c r="AG311" s="42"/>
      <c r="AH311" s="42"/>
      <c r="AI311" s="42"/>
      <c r="AJ311" s="42"/>
      <c r="AK311" s="42"/>
      <c r="AL311" s="42"/>
      <c r="AM311" s="42"/>
      <c r="AN311" s="42"/>
      <c r="AO311" s="42"/>
      <c r="AP311" s="42"/>
      <c r="AQ311" s="42"/>
      <c r="AR311" s="42"/>
      <c r="AS311" s="42"/>
      <c r="AT311" s="42"/>
      <c r="AU311" s="42"/>
      <c r="AV311" s="42"/>
      <c r="AW311" s="42"/>
      <c r="AX311" s="42"/>
      <c r="AY311" s="42"/>
      <c r="AZ311" s="42"/>
      <c r="BA311" s="42"/>
      <c r="BB311" s="42"/>
      <c r="BC311" s="42"/>
      <c r="BD311" s="42"/>
      <c r="BE311" s="42"/>
      <c r="BF311" s="42"/>
      <c r="BG311" s="42"/>
      <c r="BH311" s="42"/>
      <c r="BI311" s="42"/>
      <c r="BJ311" s="42"/>
      <c r="BK311" s="42"/>
      <c r="BL311" s="42"/>
      <c r="BM311" s="42"/>
      <c r="BN311" s="42"/>
      <c r="BO311" s="42"/>
      <c r="BP311" s="42"/>
      <c r="BQ311" s="42"/>
      <c r="BR311" s="42"/>
      <c r="BS311" s="42"/>
      <c r="BT311" s="42"/>
      <c r="BU311" s="42"/>
      <c r="BV311" s="42"/>
      <c r="BW311" s="42"/>
      <c r="BX311" s="42"/>
      <c r="BY311" s="42"/>
      <c r="BZ311" s="42"/>
      <c r="CA311" s="42"/>
      <c r="CB311" s="42"/>
      <c r="CC311" s="42"/>
      <c r="CD311" s="42"/>
      <c r="CE311" s="42"/>
      <c r="CF311" s="42"/>
      <c r="CG311" s="42"/>
      <c r="CH311" s="42"/>
      <c r="CI311" s="42"/>
      <c r="CJ311" s="42"/>
      <c r="CK311" s="42"/>
      <c r="CL311" s="42"/>
      <c r="CM311" s="42"/>
      <c r="CN311" s="42"/>
      <c r="CO311" s="42"/>
      <c r="CP311" s="42"/>
      <c r="CQ311" s="42"/>
      <c r="CR311" s="42"/>
      <c r="CS311" s="42"/>
      <c r="CT311" s="42"/>
      <c r="CU311" s="42"/>
      <c r="CV311" s="42"/>
      <c r="CW311" s="42"/>
      <c r="CX311" s="42"/>
      <c r="CY311" s="42"/>
      <c r="CZ311" s="42"/>
      <c r="DA311" s="42"/>
      <c r="DB311" s="42"/>
      <c r="DC311" s="42"/>
      <c r="DD311" s="42"/>
      <c r="DE311" s="42"/>
      <c r="DF311" s="42"/>
      <c r="DG311" s="42"/>
      <c r="DH311" s="42"/>
    </row>
    <row r="312" spans="1:112" s="155" customFormat="1" ht="34.35" customHeight="1">
      <c r="A312" s="37" t="s">
        <v>525</v>
      </c>
      <c r="B312" s="42" t="s">
        <v>526</v>
      </c>
      <c r="C312" s="39" t="s">
        <v>516</v>
      </c>
      <c r="D312" s="48">
        <v>0.02</v>
      </c>
      <c r="E312" s="49">
        <v>0.02</v>
      </c>
      <c r="F312" s="42">
        <f t="shared" si="18"/>
        <v>0</v>
      </c>
      <c r="G312" s="42">
        <f t="shared" si="19"/>
        <v>0</v>
      </c>
      <c r="H312" s="42"/>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2"/>
      <c r="AH312" s="42"/>
      <c r="AI312" s="42"/>
      <c r="AJ312" s="42"/>
      <c r="AK312" s="42"/>
      <c r="AL312" s="42"/>
      <c r="AM312" s="42"/>
      <c r="AN312" s="42"/>
      <c r="AO312" s="42"/>
      <c r="AP312" s="42"/>
      <c r="AQ312" s="42"/>
      <c r="AR312" s="42"/>
      <c r="AS312" s="42"/>
      <c r="AT312" s="42"/>
      <c r="AU312" s="42"/>
      <c r="AV312" s="42"/>
      <c r="AW312" s="42"/>
      <c r="AX312" s="42"/>
      <c r="AY312" s="42"/>
      <c r="AZ312" s="42"/>
      <c r="BA312" s="42"/>
      <c r="BB312" s="42"/>
      <c r="BC312" s="42"/>
      <c r="BD312" s="42"/>
      <c r="BE312" s="42"/>
      <c r="BF312" s="42"/>
      <c r="BG312" s="42"/>
      <c r="BH312" s="42"/>
      <c r="BI312" s="42"/>
      <c r="BJ312" s="42"/>
      <c r="BK312" s="42"/>
      <c r="BL312" s="42"/>
      <c r="BM312" s="42"/>
      <c r="BN312" s="42"/>
      <c r="BO312" s="42"/>
      <c r="BP312" s="42"/>
      <c r="BQ312" s="42"/>
      <c r="BR312" s="42"/>
      <c r="BS312" s="42"/>
      <c r="BT312" s="42"/>
      <c r="BU312" s="42"/>
      <c r="BV312" s="42"/>
      <c r="BW312" s="42"/>
      <c r="BX312" s="42"/>
      <c r="BY312" s="42"/>
      <c r="BZ312" s="42"/>
      <c r="CA312" s="42"/>
      <c r="CB312" s="42"/>
      <c r="CC312" s="42"/>
      <c r="CD312" s="42"/>
      <c r="CE312" s="42"/>
      <c r="CF312" s="42"/>
      <c r="CG312" s="42"/>
      <c r="CH312" s="42"/>
      <c r="CI312" s="42"/>
      <c r="CJ312" s="42"/>
      <c r="CK312" s="42"/>
      <c r="CL312" s="42"/>
      <c r="CM312" s="42"/>
      <c r="CN312" s="42"/>
      <c r="CO312" s="42"/>
      <c r="CP312" s="42"/>
      <c r="CQ312" s="42"/>
      <c r="CR312" s="42"/>
      <c r="CS312" s="42"/>
      <c r="CT312" s="42"/>
      <c r="CU312" s="42"/>
      <c r="CV312" s="42"/>
      <c r="CW312" s="42"/>
      <c r="CX312" s="42"/>
      <c r="CY312" s="42"/>
      <c r="CZ312" s="42"/>
      <c r="DA312" s="42"/>
      <c r="DB312" s="42"/>
      <c r="DC312" s="42"/>
      <c r="DD312" s="42"/>
      <c r="DE312" s="42"/>
      <c r="DF312" s="42"/>
      <c r="DG312" s="42"/>
      <c r="DH312" s="42"/>
    </row>
    <row r="313" spans="1:112" s="155" customFormat="1" ht="26.85" customHeight="1">
      <c r="A313" s="53" t="s">
        <v>527</v>
      </c>
      <c r="B313" s="38" t="s">
        <v>528</v>
      </c>
      <c r="C313" s="54"/>
      <c r="D313" s="48"/>
      <c r="E313" s="49"/>
      <c r="F313" s="42"/>
      <c r="G313" s="42">
        <f t="shared" si="19"/>
        <v>0</v>
      </c>
      <c r="H313" s="42"/>
      <c r="I313" s="42"/>
      <c r="J313" s="42"/>
      <c r="K313" s="42"/>
      <c r="L313" s="42"/>
      <c r="M313" s="42"/>
      <c r="N313" s="42"/>
      <c r="O313" s="42"/>
      <c r="P313" s="42"/>
      <c r="Q313" s="42"/>
      <c r="R313" s="42"/>
      <c r="S313" s="42"/>
      <c r="T313" s="42"/>
      <c r="U313" s="42"/>
      <c r="V313" s="42"/>
      <c r="W313" s="42"/>
      <c r="X313" s="42"/>
      <c r="Y313" s="42"/>
      <c r="Z313" s="42"/>
      <c r="AA313" s="42"/>
      <c r="AB313" s="42"/>
      <c r="AC313" s="42"/>
      <c r="AD313" s="42"/>
      <c r="AE313" s="42"/>
      <c r="AF313" s="42"/>
      <c r="AG313" s="42"/>
      <c r="AH313" s="42"/>
      <c r="AI313" s="42"/>
      <c r="AJ313" s="42"/>
      <c r="AK313" s="42"/>
      <c r="AL313" s="42"/>
      <c r="AM313" s="42"/>
      <c r="AN313" s="42"/>
      <c r="AO313" s="42"/>
      <c r="AP313" s="42"/>
      <c r="AQ313" s="42"/>
      <c r="AR313" s="42"/>
      <c r="AS313" s="42"/>
      <c r="AT313" s="42"/>
      <c r="AU313" s="42"/>
      <c r="AV313" s="42"/>
      <c r="AW313" s="42"/>
      <c r="AX313" s="42"/>
      <c r="AY313" s="42"/>
      <c r="AZ313" s="42"/>
      <c r="BA313" s="42"/>
      <c r="BB313" s="42"/>
      <c r="BC313" s="42"/>
      <c r="BD313" s="42"/>
      <c r="BE313" s="42"/>
      <c r="BF313" s="42"/>
      <c r="BG313" s="42"/>
      <c r="BH313" s="42"/>
      <c r="BI313" s="42"/>
      <c r="BJ313" s="42"/>
      <c r="BK313" s="42"/>
      <c r="BL313" s="42"/>
      <c r="BM313" s="42"/>
      <c r="BN313" s="42"/>
      <c r="BO313" s="42"/>
      <c r="BP313" s="42"/>
      <c r="BQ313" s="42"/>
      <c r="BR313" s="42"/>
      <c r="BS313" s="42"/>
      <c r="BT313" s="42"/>
      <c r="BU313" s="42"/>
      <c r="BV313" s="42"/>
      <c r="BW313" s="42"/>
      <c r="BX313" s="42"/>
      <c r="BY313" s="42"/>
      <c r="BZ313" s="42"/>
      <c r="CA313" s="42"/>
      <c r="CB313" s="42"/>
      <c r="CC313" s="42"/>
      <c r="CD313" s="42"/>
      <c r="CE313" s="42"/>
      <c r="CF313" s="42"/>
      <c r="CG313" s="42"/>
      <c r="CH313" s="42"/>
      <c r="CI313" s="42"/>
      <c r="CJ313" s="42"/>
      <c r="CK313" s="42"/>
      <c r="CL313" s="42"/>
      <c r="CM313" s="42"/>
      <c r="CN313" s="42"/>
      <c r="CO313" s="42"/>
      <c r="CP313" s="42"/>
      <c r="CQ313" s="42"/>
      <c r="CR313" s="42"/>
      <c r="CS313" s="42"/>
      <c r="CT313" s="42"/>
      <c r="CU313" s="42"/>
      <c r="CV313" s="42"/>
      <c r="CW313" s="42"/>
      <c r="CX313" s="42"/>
      <c r="CY313" s="42"/>
      <c r="CZ313" s="42"/>
      <c r="DA313" s="42"/>
      <c r="DB313" s="42"/>
      <c r="DC313" s="42"/>
      <c r="DD313" s="42"/>
      <c r="DE313" s="42"/>
      <c r="DF313" s="42"/>
      <c r="DG313" s="42"/>
      <c r="DH313" s="42"/>
    </row>
    <row r="314" spans="1:112" s="159" customFormat="1" ht="14.85" customHeight="1">
      <c r="A314" s="72" t="s">
        <v>529</v>
      </c>
      <c r="B314" s="61" t="s">
        <v>530</v>
      </c>
      <c r="C314" s="117" t="s">
        <v>151</v>
      </c>
      <c r="D314" s="70">
        <v>72.761713600000007</v>
      </c>
      <c r="E314" s="71">
        <v>72.761713600000007</v>
      </c>
      <c r="F314" s="61">
        <f>SUM(H314:DH314)</f>
        <v>0</v>
      </c>
      <c r="G314" s="61">
        <f t="shared" si="19"/>
        <v>0</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c r="BN314" s="61"/>
      <c r="BO314" s="61"/>
      <c r="BP314" s="61"/>
      <c r="BQ314" s="61"/>
      <c r="BR314" s="61"/>
      <c r="BS314" s="61"/>
      <c r="BT314" s="61"/>
      <c r="BU314" s="61"/>
      <c r="BV314" s="61"/>
      <c r="BW314" s="61"/>
      <c r="BX314" s="61"/>
      <c r="BY314" s="61"/>
      <c r="BZ314" s="61"/>
      <c r="CA314" s="61"/>
      <c r="CB314" s="61"/>
      <c r="CC314" s="61"/>
      <c r="CD314" s="61"/>
      <c r="CE314" s="61"/>
      <c r="CF314" s="61"/>
      <c r="CG314" s="61"/>
      <c r="CH314" s="61"/>
      <c r="CI314" s="61"/>
      <c r="CJ314" s="61"/>
      <c r="CK314" s="61"/>
      <c r="CL314" s="61"/>
      <c r="CM314" s="61"/>
      <c r="CN314" s="61"/>
      <c r="CO314" s="61"/>
      <c r="CP314" s="61"/>
      <c r="CQ314" s="61"/>
      <c r="CR314" s="61"/>
      <c r="CS314" s="61"/>
      <c r="CT314" s="61"/>
      <c r="CU314" s="61"/>
      <c r="CV314" s="61"/>
      <c r="CW314" s="61"/>
      <c r="CX314" s="61"/>
      <c r="CY314" s="61"/>
      <c r="CZ314" s="61"/>
      <c r="DA314" s="61"/>
      <c r="DB314" s="61"/>
      <c r="DC314" s="61"/>
      <c r="DD314" s="61"/>
      <c r="DE314" s="61"/>
      <c r="DF314" s="61"/>
      <c r="DG314" s="61"/>
      <c r="DH314" s="61"/>
    </row>
    <row r="315" spans="1:112" s="159" customFormat="1" ht="14.85" customHeight="1">
      <c r="A315" s="72" t="s">
        <v>531</v>
      </c>
      <c r="B315" s="61" t="s">
        <v>532</v>
      </c>
      <c r="C315" s="117" t="s">
        <v>151</v>
      </c>
      <c r="D315" s="70">
        <v>1612.5974028000003</v>
      </c>
      <c r="E315" s="71">
        <v>1612.5974028000003</v>
      </c>
      <c r="F315" s="61">
        <f>SUM(H315:DH315)</f>
        <v>0</v>
      </c>
      <c r="G315" s="61">
        <f t="shared" si="19"/>
        <v>0</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c r="BN315" s="61"/>
      <c r="BO315" s="61"/>
      <c r="BP315" s="61"/>
      <c r="BQ315" s="61"/>
      <c r="BR315" s="61"/>
      <c r="BS315" s="61"/>
      <c r="BT315" s="61"/>
      <c r="BU315" s="61"/>
      <c r="BV315" s="61"/>
      <c r="BW315" s="61"/>
      <c r="BX315" s="61"/>
      <c r="BY315" s="61"/>
      <c r="BZ315" s="61"/>
      <c r="CA315" s="61"/>
      <c r="CB315" s="61"/>
      <c r="CC315" s="61"/>
      <c r="CD315" s="61"/>
      <c r="CE315" s="61"/>
      <c r="CF315" s="61"/>
      <c r="CG315" s="61"/>
      <c r="CH315" s="61"/>
      <c r="CI315" s="61"/>
      <c r="CJ315" s="61"/>
      <c r="CK315" s="61"/>
      <c r="CL315" s="61"/>
      <c r="CM315" s="61"/>
      <c r="CN315" s="61"/>
      <c r="CO315" s="61"/>
      <c r="CP315" s="61"/>
      <c r="CQ315" s="61"/>
      <c r="CR315" s="61"/>
      <c r="CS315" s="61"/>
      <c r="CT315" s="61"/>
      <c r="CU315" s="61"/>
      <c r="CV315" s="61"/>
      <c r="CW315" s="61"/>
      <c r="CX315" s="61"/>
      <c r="CY315" s="61"/>
      <c r="CZ315" s="61"/>
      <c r="DA315" s="61"/>
      <c r="DB315" s="61"/>
      <c r="DC315" s="61"/>
      <c r="DD315" s="61"/>
      <c r="DE315" s="61"/>
      <c r="DF315" s="61"/>
      <c r="DG315" s="61"/>
      <c r="DH315" s="61"/>
    </row>
    <row r="316" spans="1:112" s="155" customFormat="1" ht="50.65" customHeight="1">
      <c r="A316" s="37" t="s">
        <v>533</v>
      </c>
      <c r="B316" s="43" t="s">
        <v>534</v>
      </c>
      <c r="C316" s="54" t="s">
        <v>130</v>
      </c>
      <c r="D316" s="48">
        <v>320.23581519999999</v>
      </c>
      <c r="E316" s="49">
        <v>320.23581519999999</v>
      </c>
      <c r="F316" s="42">
        <f>SUM(H316:DH316)</f>
        <v>13</v>
      </c>
      <c r="G316" s="42">
        <f t="shared" si="19"/>
        <v>4163.0655975999998</v>
      </c>
      <c r="H316" s="42"/>
      <c r="I316" s="42"/>
      <c r="J316" s="42"/>
      <c r="K316" s="42"/>
      <c r="L316" s="42"/>
      <c r="M316" s="42"/>
      <c r="N316" s="42"/>
      <c r="O316" s="42"/>
      <c r="P316" s="42"/>
      <c r="Q316" s="42"/>
      <c r="R316" s="42"/>
      <c r="S316" s="42"/>
      <c r="T316" s="42"/>
      <c r="U316" s="42"/>
      <c r="V316" s="42"/>
      <c r="W316" s="42"/>
      <c r="X316" s="42"/>
      <c r="Y316" s="42"/>
      <c r="Z316" s="42"/>
      <c r="AA316" s="42"/>
      <c r="AB316" s="42"/>
      <c r="AC316" s="42"/>
      <c r="AD316" s="42"/>
      <c r="AE316" s="42"/>
      <c r="AF316" s="42"/>
      <c r="AG316" s="42"/>
      <c r="AH316" s="42">
        <v>5</v>
      </c>
      <c r="AI316" s="42">
        <v>8</v>
      </c>
      <c r="AJ316" s="42"/>
      <c r="AK316" s="42"/>
      <c r="AL316" s="42"/>
      <c r="AM316" s="42"/>
      <c r="AN316" s="42"/>
      <c r="AO316" s="42"/>
      <c r="AP316" s="42"/>
      <c r="AQ316" s="42"/>
      <c r="AR316" s="42"/>
      <c r="AS316" s="42"/>
      <c r="AT316" s="42"/>
      <c r="AU316" s="42"/>
      <c r="AV316" s="42"/>
      <c r="AW316" s="42"/>
      <c r="AX316" s="42"/>
      <c r="AY316" s="42"/>
      <c r="AZ316" s="42"/>
      <c r="BA316" s="42"/>
      <c r="BB316" s="42"/>
      <c r="BC316" s="42"/>
      <c r="BD316" s="42"/>
      <c r="BE316" s="42"/>
      <c r="BF316" s="42"/>
      <c r="BG316" s="42"/>
      <c r="BH316" s="42"/>
      <c r="BI316" s="42"/>
      <c r="BJ316" s="42"/>
      <c r="BK316" s="42"/>
      <c r="BL316" s="42"/>
      <c r="BM316" s="42"/>
      <c r="BN316" s="42"/>
      <c r="BO316" s="42"/>
      <c r="BP316" s="42"/>
      <c r="BQ316" s="42"/>
      <c r="BR316" s="42"/>
      <c r="BS316" s="42"/>
      <c r="BT316" s="42"/>
      <c r="BU316" s="42"/>
      <c r="BV316" s="42"/>
      <c r="BW316" s="42"/>
      <c r="BX316" s="42"/>
      <c r="BY316" s="42"/>
      <c r="BZ316" s="42"/>
      <c r="CA316" s="42"/>
      <c r="CB316" s="42"/>
      <c r="CC316" s="42"/>
      <c r="CD316" s="42"/>
      <c r="CE316" s="42"/>
      <c r="CF316" s="42"/>
      <c r="CG316" s="42"/>
      <c r="CH316" s="42"/>
      <c r="CI316" s="42"/>
      <c r="CJ316" s="42"/>
      <c r="CK316" s="42"/>
      <c r="CL316" s="42"/>
      <c r="CM316" s="42"/>
      <c r="CN316" s="42"/>
      <c r="CO316" s="42"/>
      <c r="CP316" s="42"/>
      <c r="CQ316" s="42"/>
      <c r="CR316" s="42"/>
      <c r="CS316" s="42"/>
      <c r="CT316" s="42"/>
      <c r="CU316" s="42"/>
      <c r="CV316" s="42"/>
      <c r="CW316" s="42"/>
      <c r="CX316" s="42"/>
      <c r="CY316" s="42"/>
      <c r="CZ316" s="42"/>
      <c r="DA316" s="42"/>
      <c r="DB316" s="42"/>
      <c r="DC316" s="42"/>
      <c r="DD316" s="42"/>
      <c r="DE316" s="42"/>
      <c r="DF316" s="42"/>
      <c r="DG316" s="42"/>
      <c r="DH316" s="42"/>
    </row>
    <row r="317" spans="1:112" ht="38.85" customHeight="1">
      <c r="A317" s="62" t="s">
        <v>535</v>
      </c>
      <c r="B317" s="63" t="s">
        <v>536</v>
      </c>
      <c r="C317" s="116"/>
      <c r="D317" s="65"/>
      <c r="E317" s="66"/>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c r="CA317" s="18"/>
      <c r="CB317" s="18"/>
      <c r="CC317" s="18"/>
      <c r="CD317" s="18"/>
      <c r="CE317" s="18"/>
      <c r="CF317" s="18"/>
      <c r="CG317" s="18"/>
      <c r="CH317" s="18"/>
      <c r="CI317" s="18"/>
      <c r="CJ317" s="18"/>
      <c r="CK317" s="18"/>
      <c r="CL317" s="18"/>
      <c r="CM317" s="18"/>
      <c r="CN317" s="18"/>
      <c r="CO317" s="18"/>
      <c r="CP317" s="18"/>
      <c r="CQ317" s="18"/>
      <c r="CR317" s="18"/>
      <c r="CS317" s="18"/>
      <c r="CT317" s="18"/>
      <c r="CU317" s="18"/>
      <c r="CV317" s="18"/>
      <c r="CW317" s="18"/>
      <c r="CX317" s="18"/>
      <c r="CY317" s="18"/>
      <c r="CZ317" s="18"/>
      <c r="DA317" s="18"/>
      <c r="DB317" s="18"/>
      <c r="DC317" s="18"/>
      <c r="DD317" s="18"/>
      <c r="DE317" s="18"/>
      <c r="DF317" s="18"/>
      <c r="DG317" s="18"/>
      <c r="DH317" s="18"/>
    </row>
    <row r="318" spans="1:112" ht="34.35" customHeight="1">
      <c r="A318" s="97" t="s">
        <v>537</v>
      </c>
      <c r="B318" s="63" t="s">
        <v>538</v>
      </c>
      <c r="C318" s="64" t="s">
        <v>516</v>
      </c>
      <c r="D318" s="104">
        <v>0.7</v>
      </c>
      <c r="E318" s="96">
        <v>0.7</v>
      </c>
      <c r="F318" s="18">
        <f>SUM(H318:DH318)</f>
        <v>0</v>
      </c>
      <c r="G318" s="18">
        <f>F318*D318</f>
        <v>0</v>
      </c>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c r="CA318" s="18"/>
      <c r="CB318" s="18"/>
      <c r="CC318" s="18"/>
      <c r="CD318" s="18"/>
      <c r="CE318" s="18"/>
      <c r="CF318" s="18"/>
      <c r="CG318" s="18"/>
      <c r="CH318" s="18"/>
      <c r="CI318" s="18"/>
      <c r="CJ318" s="18"/>
      <c r="CK318" s="18"/>
      <c r="CL318" s="18"/>
      <c r="CM318" s="18"/>
      <c r="CN318" s="18"/>
      <c r="CO318" s="18"/>
      <c r="CP318" s="18"/>
      <c r="CQ318" s="18"/>
      <c r="CR318" s="18"/>
      <c r="CS318" s="18"/>
      <c r="CT318" s="18"/>
      <c r="CU318" s="18"/>
      <c r="CV318" s="18"/>
      <c r="CW318" s="18"/>
      <c r="CX318" s="18"/>
      <c r="CY318" s="18"/>
      <c r="CZ318" s="18"/>
      <c r="DA318" s="18"/>
      <c r="DB318" s="18"/>
      <c r="DC318" s="18"/>
      <c r="DD318" s="18"/>
      <c r="DE318" s="18"/>
      <c r="DF318" s="18"/>
      <c r="DG318" s="18"/>
      <c r="DH318" s="18"/>
    </row>
    <row r="319" spans="1:112" s="159" customFormat="1" ht="41.25" customHeight="1">
      <c r="A319" s="72" t="s">
        <v>539</v>
      </c>
      <c r="B319" s="73" t="s">
        <v>616</v>
      </c>
      <c r="C319" s="117" t="s">
        <v>541</v>
      </c>
      <c r="D319" s="70">
        <v>57.217505200000005</v>
      </c>
      <c r="E319" s="71">
        <v>57.217505200000005</v>
      </c>
      <c r="F319" s="61">
        <f>SUM(H319:DH319)</f>
        <v>33</v>
      </c>
      <c r="G319" s="61">
        <f>F319*D319</f>
        <v>1888.1776716000002</v>
      </c>
      <c r="H319" s="61"/>
      <c r="I319" s="61"/>
      <c r="J319" s="61"/>
      <c r="K319" s="61"/>
      <c r="L319" s="61">
        <v>2</v>
      </c>
      <c r="M319" s="61">
        <v>1</v>
      </c>
      <c r="N319" s="61"/>
      <c r="O319" s="61">
        <v>3</v>
      </c>
      <c r="P319" s="61">
        <v>1</v>
      </c>
      <c r="Q319" s="61">
        <v>2</v>
      </c>
      <c r="R319" s="61"/>
      <c r="S319" s="61"/>
      <c r="T319" s="61"/>
      <c r="U319" s="61"/>
      <c r="V319" s="61">
        <v>2</v>
      </c>
      <c r="W319" s="61"/>
      <c r="X319" s="61"/>
      <c r="Y319" s="61"/>
      <c r="Z319" s="61"/>
      <c r="AA319" s="61"/>
      <c r="AB319" s="61"/>
      <c r="AC319" s="61"/>
      <c r="AD319" s="61"/>
      <c r="AE319" s="61"/>
      <c r="AF319" s="61"/>
      <c r="AG319" s="61"/>
      <c r="AH319" s="61"/>
      <c r="AI319" s="61"/>
      <c r="AJ319" s="61"/>
      <c r="AK319" s="61"/>
      <c r="AL319" s="61"/>
      <c r="AM319" s="61">
        <v>2</v>
      </c>
      <c r="AN319" s="61"/>
      <c r="AO319" s="61"/>
      <c r="AP319" s="61"/>
      <c r="AQ319" s="61"/>
      <c r="AR319" s="61"/>
      <c r="AS319" s="61"/>
      <c r="AT319" s="61"/>
      <c r="AU319" s="61"/>
      <c r="AV319" s="61"/>
      <c r="AW319" s="61"/>
      <c r="AX319" s="61">
        <v>2</v>
      </c>
      <c r="AY319" s="61"/>
      <c r="AZ319" s="61"/>
      <c r="BA319" s="61"/>
      <c r="BB319" s="61">
        <v>3</v>
      </c>
      <c r="BC319" s="61">
        <v>1</v>
      </c>
      <c r="BD319" s="61">
        <v>1</v>
      </c>
      <c r="BE319" s="61">
        <v>1</v>
      </c>
      <c r="BF319" s="61">
        <v>1</v>
      </c>
      <c r="BG319" s="61"/>
      <c r="BH319" s="61"/>
      <c r="BI319" s="61"/>
      <c r="BJ319" s="61"/>
      <c r="BK319" s="61"/>
      <c r="BL319" s="61"/>
      <c r="BM319" s="61"/>
      <c r="BN319" s="61"/>
      <c r="BO319" s="61"/>
      <c r="BP319" s="61"/>
      <c r="BQ319" s="61">
        <v>1</v>
      </c>
      <c r="BR319" s="61"/>
      <c r="BS319" s="61"/>
      <c r="BT319" s="61"/>
      <c r="BU319" s="61"/>
      <c r="BV319" s="61"/>
      <c r="BW319" s="61">
        <v>2</v>
      </c>
      <c r="BX319" s="61"/>
      <c r="BY319" s="61"/>
      <c r="BZ319" s="61"/>
      <c r="CA319" s="61">
        <v>2</v>
      </c>
      <c r="CB319" s="61"/>
      <c r="CC319" s="61">
        <v>1</v>
      </c>
      <c r="CD319" s="61">
        <v>1</v>
      </c>
      <c r="CE319" s="61"/>
      <c r="CF319" s="61"/>
      <c r="CG319" s="61"/>
      <c r="CH319" s="61"/>
      <c r="CI319" s="61">
        <v>1</v>
      </c>
      <c r="CJ319" s="61">
        <v>2</v>
      </c>
      <c r="CK319" s="61"/>
      <c r="CL319" s="61"/>
      <c r="CM319" s="61"/>
      <c r="CN319" s="61"/>
      <c r="CO319" s="61"/>
      <c r="CP319" s="61"/>
      <c r="CQ319" s="61"/>
      <c r="CR319" s="61"/>
      <c r="CS319" s="61"/>
      <c r="CT319" s="61"/>
      <c r="CU319" s="61"/>
      <c r="CV319" s="61">
        <v>1</v>
      </c>
      <c r="CW319" s="61"/>
      <c r="CX319" s="61"/>
      <c r="CY319" s="61"/>
      <c r="CZ319" s="61"/>
      <c r="DA319" s="61"/>
      <c r="DB319" s="61"/>
      <c r="DC319" s="61"/>
      <c r="DD319" s="61"/>
      <c r="DE319" s="61"/>
      <c r="DF319" s="61"/>
      <c r="DG319" s="61"/>
      <c r="DH319" s="61"/>
    </row>
    <row r="320" spans="1:112" s="25" customFormat="1" ht="26.85" customHeight="1">
      <c r="A320" s="97" t="s">
        <v>542</v>
      </c>
      <c r="B320" s="98" t="s">
        <v>543</v>
      </c>
      <c r="C320" s="116" t="s">
        <v>544</v>
      </c>
      <c r="D320" s="65">
        <v>58.096721600000002</v>
      </c>
      <c r="E320" s="66">
        <v>58.096721600000002</v>
      </c>
      <c r="F320" s="23">
        <f>SUM(H320:DH320)</f>
        <v>0</v>
      </c>
      <c r="G320" s="23">
        <f>F320*D320</f>
        <v>0</v>
      </c>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c r="BI320" s="23"/>
      <c r="BJ320" s="23"/>
      <c r="BK320" s="23"/>
      <c r="BL320" s="23"/>
      <c r="BM320" s="23"/>
      <c r="BN320" s="23"/>
      <c r="BO320" s="23"/>
      <c r="BP320" s="23"/>
      <c r="BQ320" s="23"/>
      <c r="BR320" s="23"/>
      <c r="BS320" s="23"/>
      <c r="BT320" s="23"/>
      <c r="BU320" s="23"/>
      <c r="BV320" s="23"/>
      <c r="BW320" s="23"/>
      <c r="BX320" s="23"/>
      <c r="BY320" s="23"/>
      <c r="BZ320" s="23"/>
      <c r="CA320" s="23"/>
      <c r="CB320" s="23"/>
      <c r="CC320" s="23"/>
      <c r="CD320" s="23"/>
      <c r="CE320" s="23"/>
      <c r="CF320" s="23"/>
      <c r="CG320" s="23"/>
      <c r="CH320" s="23"/>
      <c r="CI320" s="23"/>
      <c r="CJ320" s="23"/>
      <c r="CK320" s="23"/>
      <c r="CL320" s="23"/>
      <c r="CM320" s="23"/>
      <c r="CN320" s="23"/>
      <c r="CO320" s="23"/>
      <c r="CP320" s="23"/>
      <c r="CQ320" s="23"/>
      <c r="CR320" s="23"/>
      <c r="CS320" s="23"/>
      <c r="CT320" s="23"/>
      <c r="CU320" s="23"/>
      <c r="CV320" s="23"/>
      <c r="CW320" s="23"/>
      <c r="CX320" s="23"/>
      <c r="CY320" s="23"/>
      <c r="CZ320" s="23"/>
      <c r="DA320" s="23"/>
      <c r="DB320" s="23"/>
      <c r="DC320" s="23"/>
      <c r="DD320" s="23"/>
      <c r="DE320" s="23"/>
      <c r="DF320" s="23"/>
      <c r="DG320" s="23"/>
      <c r="DH320" s="23"/>
    </row>
    <row r="321" spans="1:112" s="159" customFormat="1" ht="26.85" customHeight="1">
      <c r="A321" s="72" t="s">
        <v>545</v>
      </c>
      <c r="B321" s="73" t="s">
        <v>546</v>
      </c>
      <c r="C321" s="117" t="s">
        <v>151</v>
      </c>
      <c r="D321" s="70">
        <v>107.85717</v>
      </c>
      <c r="E321" s="71">
        <v>107.85717</v>
      </c>
      <c r="F321" s="61">
        <f>SUM(H321:DH321)</f>
        <v>23</v>
      </c>
      <c r="G321" s="61">
        <f>F321*D321</f>
        <v>2480.7149099999997</v>
      </c>
      <c r="H321" s="61"/>
      <c r="I321" s="61"/>
      <c r="J321" s="61"/>
      <c r="K321" s="61"/>
      <c r="L321" s="61">
        <v>1</v>
      </c>
      <c r="M321" s="61">
        <v>1</v>
      </c>
      <c r="N321" s="61"/>
      <c r="O321" s="61">
        <v>1</v>
      </c>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v>1</v>
      </c>
      <c r="AY321" s="61">
        <v>1</v>
      </c>
      <c r="AZ321" s="61"/>
      <c r="BA321" s="61"/>
      <c r="BB321" s="61"/>
      <c r="BC321" s="61"/>
      <c r="BD321" s="61"/>
      <c r="BE321" s="61">
        <v>1</v>
      </c>
      <c r="BF321" s="61"/>
      <c r="BG321" s="61"/>
      <c r="BH321" s="61"/>
      <c r="BI321" s="61"/>
      <c r="BJ321" s="61"/>
      <c r="BK321" s="61"/>
      <c r="BL321" s="61"/>
      <c r="BM321" s="61">
        <v>1</v>
      </c>
      <c r="BN321" s="61"/>
      <c r="BO321" s="61"/>
      <c r="BP321" s="61"/>
      <c r="BQ321" s="61"/>
      <c r="BR321" s="61"/>
      <c r="BS321" s="61"/>
      <c r="BT321" s="61"/>
      <c r="BU321" s="61"/>
      <c r="BV321" s="61">
        <v>1</v>
      </c>
      <c r="BW321" s="61"/>
      <c r="BX321" s="61"/>
      <c r="BY321" s="61"/>
      <c r="BZ321" s="61"/>
      <c r="CA321" s="61"/>
      <c r="CB321" s="61">
        <v>3</v>
      </c>
      <c r="CC321" s="61">
        <v>1</v>
      </c>
      <c r="CD321" s="61"/>
      <c r="CE321" s="61"/>
      <c r="CF321" s="61"/>
      <c r="CG321" s="61"/>
      <c r="CH321" s="61"/>
      <c r="CI321" s="61"/>
      <c r="CJ321" s="61"/>
      <c r="CK321" s="61"/>
      <c r="CL321" s="61"/>
      <c r="CM321" s="61">
        <v>1</v>
      </c>
      <c r="CN321" s="61"/>
      <c r="CO321" s="61">
        <v>1</v>
      </c>
      <c r="CP321" s="61">
        <v>3</v>
      </c>
      <c r="CQ321" s="61"/>
      <c r="CR321" s="61"/>
      <c r="CS321" s="61">
        <v>1</v>
      </c>
      <c r="CT321" s="61"/>
      <c r="CU321" s="61"/>
      <c r="CV321" s="61">
        <v>2</v>
      </c>
      <c r="CW321" s="61"/>
      <c r="CX321" s="61">
        <v>1</v>
      </c>
      <c r="CY321" s="61"/>
      <c r="CZ321" s="61"/>
      <c r="DA321" s="61">
        <v>2</v>
      </c>
      <c r="DB321" s="61"/>
      <c r="DC321" s="61"/>
      <c r="DD321" s="61"/>
      <c r="DE321" s="61"/>
      <c r="DF321" s="61"/>
      <c r="DG321" s="61"/>
      <c r="DH321" s="61"/>
    </row>
    <row r="322" spans="1:112" s="164" customFormat="1" ht="26.85" customHeight="1">
      <c r="A322" s="91" t="s">
        <v>547</v>
      </c>
      <c r="B322" s="92" t="s">
        <v>548</v>
      </c>
      <c r="C322" s="118" t="s">
        <v>541</v>
      </c>
      <c r="D322" s="88">
        <v>25.340245599999999</v>
      </c>
      <c r="E322" s="89">
        <v>25.340245599999999</v>
      </c>
      <c r="F322" s="90">
        <f>SUM(H322:DH322)</f>
        <v>0</v>
      </c>
      <c r="G322" s="90">
        <f>F322*D322</f>
        <v>0</v>
      </c>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c r="AO322" s="90"/>
      <c r="AP322" s="90"/>
      <c r="AQ322" s="90"/>
      <c r="AR322" s="90"/>
      <c r="AS322" s="90"/>
      <c r="AT322" s="90"/>
      <c r="AU322" s="90"/>
      <c r="AV322" s="90"/>
      <c r="AW322" s="90"/>
      <c r="AX322" s="90"/>
      <c r="AY322" s="90"/>
      <c r="AZ322" s="90"/>
      <c r="BA322" s="90"/>
      <c r="BB322" s="90"/>
      <c r="BC322" s="90"/>
      <c r="BD322" s="90"/>
      <c r="BE322" s="90"/>
      <c r="BF322" s="90"/>
      <c r="BG322" s="90"/>
      <c r="BH322" s="90"/>
      <c r="BI322" s="90"/>
      <c r="BJ322" s="90"/>
      <c r="BK322" s="90"/>
      <c r="BL322" s="90"/>
      <c r="BM322" s="90"/>
      <c r="BN322" s="90"/>
      <c r="BO322" s="90"/>
      <c r="BP322" s="90"/>
      <c r="BQ322" s="90"/>
      <c r="BR322" s="90"/>
      <c r="BS322" s="90"/>
      <c r="BT322" s="90"/>
      <c r="BU322" s="90"/>
      <c r="BV322" s="90"/>
      <c r="BW322" s="90"/>
      <c r="BX322" s="90"/>
      <c r="BY322" s="90"/>
      <c r="BZ322" s="90"/>
      <c r="CA322" s="90"/>
      <c r="CB322" s="90"/>
      <c r="CC322" s="90"/>
      <c r="CD322" s="90"/>
      <c r="CE322" s="90"/>
      <c r="CF322" s="90"/>
      <c r="CG322" s="90"/>
      <c r="CH322" s="90"/>
      <c r="CI322" s="90"/>
      <c r="CJ322" s="90"/>
      <c r="CK322" s="90"/>
      <c r="CL322" s="90"/>
      <c r="CM322" s="90"/>
      <c r="CN322" s="90"/>
      <c r="CO322" s="90"/>
      <c r="CP322" s="90"/>
      <c r="CQ322" s="90"/>
      <c r="CR322" s="90"/>
      <c r="CS322" s="90"/>
      <c r="CT322" s="90"/>
      <c r="CU322" s="90"/>
      <c r="CV322" s="90"/>
      <c r="CW322" s="90"/>
      <c r="CX322" s="90"/>
      <c r="CY322" s="90"/>
      <c r="CZ322" s="90"/>
      <c r="DA322" s="90"/>
      <c r="DB322" s="90"/>
      <c r="DC322" s="90"/>
      <c r="DD322" s="90"/>
      <c r="DE322" s="90"/>
      <c r="DF322" s="90"/>
      <c r="DG322" s="90"/>
      <c r="DH322" s="90"/>
    </row>
    <row r="323" spans="1:112" ht="17.25" customHeight="1">
      <c r="A323" s="99" t="s">
        <v>549</v>
      </c>
      <c r="B323" s="119" t="s">
        <v>550</v>
      </c>
      <c r="C323" s="119"/>
      <c r="D323" s="120"/>
      <c r="E323" s="121"/>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c r="CA323" s="18"/>
      <c r="CB323" s="18"/>
      <c r="CC323" s="18"/>
      <c r="CD323" s="18"/>
      <c r="CE323" s="18"/>
      <c r="CF323" s="18"/>
      <c r="CG323" s="18"/>
      <c r="CH323" s="18"/>
      <c r="CI323" s="18"/>
      <c r="CJ323" s="18"/>
      <c r="CK323" s="18"/>
      <c r="CL323" s="18"/>
      <c r="CM323" s="18"/>
      <c r="CN323" s="18"/>
      <c r="CO323" s="18"/>
      <c r="CP323" s="18"/>
      <c r="CQ323" s="18"/>
      <c r="CR323" s="18"/>
      <c r="CS323" s="18"/>
      <c r="CT323" s="18"/>
      <c r="CU323" s="18"/>
      <c r="CV323" s="18"/>
      <c r="CW323" s="18"/>
      <c r="CX323" s="18"/>
      <c r="CY323" s="18"/>
      <c r="CZ323" s="18"/>
      <c r="DA323" s="18"/>
      <c r="DB323" s="18"/>
      <c r="DC323" s="18"/>
      <c r="DD323" s="18"/>
      <c r="DE323" s="18"/>
      <c r="DF323" s="18"/>
      <c r="DG323" s="18"/>
      <c r="DH323" s="18"/>
    </row>
    <row r="324" spans="1:112" ht="35.85" customHeight="1">
      <c r="A324" s="97" t="s">
        <v>551</v>
      </c>
      <c r="B324" s="98" t="s">
        <v>552</v>
      </c>
      <c r="C324" s="64" t="s">
        <v>516</v>
      </c>
      <c r="D324" s="65">
        <v>1.26</v>
      </c>
      <c r="E324" s="66">
        <v>1.26</v>
      </c>
      <c r="F324" s="18">
        <f>SUM(H324:DH324)</f>
        <v>0</v>
      </c>
      <c r="G324" s="18">
        <f>F324*D324</f>
        <v>0</v>
      </c>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c r="CA324" s="18"/>
      <c r="CB324" s="18"/>
      <c r="CC324" s="18"/>
      <c r="CD324" s="18"/>
      <c r="CE324" s="18"/>
      <c r="CF324" s="18"/>
      <c r="CG324" s="18"/>
      <c r="CH324" s="18"/>
      <c r="CI324" s="18"/>
      <c r="CJ324" s="18"/>
      <c r="CK324" s="18"/>
      <c r="CL324" s="18"/>
      <c r="CM324" s="18"/>
      <c r="CN324" s="18"/>
      <c r="CO324" s="18"/>
      <c r="CP324" s="18"/>
      <c r="CQ324" s="18"/>
      <c r="CR324" s="18"/>
      <c r="CS324" s="18"/>
      <c r="CT324" s="18"/>
      <c r="CU324" s="18"/>
      <c r="CV324" s="18"/>
      <c r="CW324" s="18"/>
      <c r="CX324" s="18"/>
      <c r="CY324" s="18"/>
      <c r="CZ324" s="18"/>
      <c r="DA324" s="18"/>
      <c r="DB324" s="18"/>
      <c r="DC324" s="18"/>
      <c r="DD324" s="18"/>
      <c r="DE324" s="18"/>
      <c r="DF324" s="18"/>
      <c r="DG324" s="18"/>
      <c r="DH324" s="18"/>
    </row>
    <row r="325" spans="1:112" ht="39.6" customHeight="1">
      <c r="A325" s="97" t="s">
        <v>553</v>
      </c>
      <c r="B325" s="98" t="s">
        <v>554</v>
      </c>
      <c r="C325" s="64" t="s">
        <v>516</v>
      </c>
      <c r="D325" s="65">
        <v>0.14000000000000001</v>
      </c>
      <c r="E325" s="66">
        <v>0.14000000000000001</v>
      </c>
      <c r="F325" s="18">
        <f>SUM(H325:DH325)</f>
        <v>0</v>
      </c>
      <c r="G325" s="18">
        <f>F325*D325</f>
        <v>0</v>
      </c>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c r="CA325" s="18"/>
      <c r="CB325" s="18"/>
      <c r="CC325" s="18"/>
      <c r="CD325" s="18"/>
      <c r="CE325" s="18"/>
      <c r="CF325" s="18"/>
      <c r="CG325" s="18"/>
      <c r="CH325" s="18"/>
      <c r="CI325" s="18"/>
      <c r="CJ325" s="18"/>
      <c r="CK325" s="18"/>
      <c r="CL325" s="18"/>
      <c r="CM325" s="18"/>
      <c r="CN325" s="18"/>
      <c r="CO325" s="18"/>
      <c r="CP325" s="18"/>
      <c r="CQ325" s="18"/>
      <c r="CR325" s="18"/>
      <c r="CS325" s="18"/>
      <c r="CT325" s="18"/>
      <c r="CU325" s="18"/>
      <c r="CV325" s="18"/>
      <c r="CW325" s="18"/>
      <c r="CX325" s="18"/>
      <c r="CY325" s="18"/>
      <c r="CZ325" s="18"/>
      <c r="DA325" s="18"/>
      <c r="DB325" s="18"/>
      <c r="DC325" s="18"/>
      <c r="DD325" s="18"/>
      <c r="DE325" s="18"/>
      <c r="DF325" s="18"/>
      <c r="DG325" s="18"/>
      <c r="DH325" s="18"/>
    </row>
    <row r="326" spans="1:112" ht="38.85" customHeight="1">
      <c r="A326" s="122" t="s">
        <v>555</v>
      </c>
      <c r="B326" s="123" t="s">
        <v>556</v>
      </c>
      <c r="C326" s="124" t="s">
        <v>516</v>
      </c>
      <c r="D326" s="125">
        <v>0.43</v>
      </c>
      <c r="E326" s="126">
        <v>0.43</v>
      </c>
      <c r="F326" s="128">
        <f>SUM(H326:DH326)</f>
        <v>0</v>
      </c>
      <c r="G326" s="128">
        <f>F326*D326</f>
        <v>0</v>
      </c>
      <c r="H326" s="128"/>
      <c r="I326" s="128"/>
      <c r="J326" s="128"/>
      <c r="K326" s="128"/>
      <c r="L326" s="128"/>
      <c r="M326" s="128"/>
      <c r="N326" s="128"/>
      <c r="O326" s="128"/>
      <c r="P326" s="128"/>
      <c r="Q326" s="128"/>
      <c r="R326" s="128"/>
      <c r="S326" s="128"/>
      <c r="T326" s="128"/>
      <c r="U326" s="128"/>
      <c r="V326" s="128"/>
      <c r="W326" s="128"/>
      <c r="X326" s="128"/>
      <c r="Y326" s="128"/>
      <c r="Z326" s="128"/>
      <c r="AA326" s="128"/>
      <c r="AB326" s="128"/>
      <c r="AC326" s="128"/>
      <c r="AD326" s="128"/>
      <c r="AE326" s="128"/>
      <c r="AF326" s="128"/>
      <c r="AG326" s="128"/>
      <c r="AH326" s="128"/>
      <c r="AI326" s="128"/>
      <c r="AJ326" s="128"/>
      <c r="AK326" s="128"/>
      <c r="AL326" s="128"/>
      <c r="AM326" s="128"/>
      <c r="AN326" s="128"/>
      <c r="AO326" s="128"/>
      <c r="AP326" s="128"/>
      <c r="AQ326" s="128"/>
      <c r="AR326" s="128"/>
      <c r="AS326" s="128"/>
      <c r="AT326" s="128"/>
      <c r="AU326" s="128"/>
      <c r="AV326" s="128"/>
      <c r="AW326" s="128"/>
      <c r="AX326" s="128"/>
      <c r="AY326" s="128"/>
      <c r="AZ326" s="128"/>
      <c r="BA326" s="128"/>
      <c r="BB326" s="128"/>
      <c r="BC326" s="128"/>
      <c r="BD326" s="128"/>
      <c r="BE326" s="128"/>
      <c r="BF326" s="128"/>
      <c r="BG326" s="128"/>
      <c r="BH326" s="128"/>
      <c r="BI326" s="128"/>
      <c r="BJ326" s="128"/>
      <c r="BK326" s="128"/>
      <c r="BL326" s="128"/>
      <c r="BM326" s="128"/>
      <c r="BN326" s="128"/>
      <c r="BO326" s="128"/>
      <c r="BP326" s="128"/>
      <c r="BQ326" s="128"/>
      <c r="BR326" s="128"/>
      <c r="BS326" s="128"/>
      <c r="BT326" s="128"/>
      <c r="BU326" s="128"/>
      <c r="BV326" s="128"/>
      <c r="BW326" s="128"/>
      <c r="BX326" s="128"/>
      <c r="BY326" s="128"/>
      <c r="BZ326" s="128"/>
      <c r="CA326" s="128"/>
      <c r="CB326" s="128"/>
      <c r="CC326" s="128"/>
      <c r="CD326" s="128"/>
      <c r="CE326" s="128"/>
      <c r="CF326" s="128"/>
      <c r="CG326" s="128"/>
      <c r="CH326" s="128"/>
      <c r="CI326" s="128"/>
      <c r="CJ326" s="128"/>
      <c r="CK326" s="128"/>
      <c r="CL326" s="128"/>
      <c r="CM326" s="128"/>
      <c r="CN326" s="128"/>
      <c r="CO326" s="128"/>
      <c r="CP326" s="128"/>
      <c r="CQ326" s="128"/>
      <c r="CR326" s="128"/>
      <c r="CS326" s="128"/>
      <c r="CT326" s="128"/>
      <c r="CU326" s="128"/>
      <c r="CV326" s="128"/>
      <c r="CW326" s="128"/>
      <c r="CX326" s="128"/>
      <c r="CY326" s="128"/>
      <c r="CZ326" s="128"/>
      <c r="DA326" s="128"/>
      <c r="DB326" s="128"/>
      <c r="DC326" s="128"/>
      <c r="DD326" s="128"/>
      <c r="DE326" s="128"/>
      <c r="DF326" s="128"/>
      <c r="DG326" s="128"/>
      <c r="DH326" s="128"/>
    </row>
    <row r="327" spans="1:112" ht="20.25" customHeight="1">
      <c r="A327" s="127"/>
      <c r="B327" s="98"/>
      <c r="C327" s="64"/>
      <c r="D327" s="65"/>
      <c r="E327" s="65"/>
      <c r="F327" s="128"/>
      <c r="G327" s="12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18"/>
      <c r="CF327" s="18"/>
      <c r="CG327" s="18"/>
      <c r="CH327" s="18"/>
      <c r="CI327" s="18"/>
      <c r="CJ327" s="18"/>
      <c r="CK327" s="18"/>
      <c r="CL327" s="18"/>
      <c r="CM327" s="18"/>
      <c r="CN327" s="18"/>
      <c r="CO327" s="18"/>
      <c r="CP327" s="18"/>
      <c r="CQ327" s="18"/>
      <c r="CR327" s="18"/>
      <c r="CS327" s="18"/>
      <c r="CT327" s="18"/>
      <c r="CU327" s="18"/>
      <c r="CV327" s="18"/>
      <c r="CW327" s="18"/>
      <c r="CX327" s="18"/>
      <c r="CY327" s="18"/>
      <c r="CZ327" s="18"/>
      <c r="DA327" s="18"/>
      <c r="DB327" s="18"/>
      <c r="DC327" s="18"/>
      <c r="DD327" s="18"/>
      <c r="DE327" s="18"/>
      <c r="DF327" s="18"/>
      <c r="DG327" s="18"/>
      <c r="DH327" s="18"/>
    </row>
    <row r="328" spans="1:112" ht="20.25" customHeight="1">
      <c r="A328" s="127" t="s">
        <v>557</v>
      </c>
      <c r="B328" s="98" t="s">
        <v>558</v>
      </c>
      <c r="C328" s="64"/>
      <c r="D328" s="65"/>
      <c r="E328" s="65"/>
      <c r="F328" s="128"/>
      <c r="G328" s="12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18"/>
      <c r="CD328" s="18"/>
      <c r="CE328" s="18"/>
      <c r="CF328" s="18"/>
      <c r="CG328" s="18"/>
      <c r="CH328" s="18"/>
      <c r="CI328" s="18"/>
      <c r="CJ328" s="18"/>
      <c r="CK328" s="18"/>
      <c r="CL328" s="18"/>
      <c r="CM328" s="18"/>
      <c r="CN328" s="18"/>
      <c r="CO328" s="18"/>
      <c r="CP328" s="18"/>
      <c r="CQ328" s="18"/>
      <c r="CR328" s="18"/>
      <c r="CS328" s="18"/>
      <c r="CT328" s="18"/>
      <c r="CU328" s="18"/>
      <c r="CV328" s="18"/>
      <c r="CW328" s="18"/>
      <c r="CX328" s="18"/>
      <c r="CY328" s="18"/>
      <c r="CZ328" s="18"/>
      <c r="DA328" s="18"/>
      <c r="DB328" s="18"/>
      <c r="DC328" s="18"/>
      <c r="DD328" s="18"/>
      <c r="DE328" s="18"/>
      <c r="DF328" s="18"/>
      <c r="DG328" s="18"/>
      <c r="DH328" s="18"/>
    </row>
    <row r="329" spans="1:112" s="155" customFormat="1" ht="30" customHeight="1">
      <c r="A329" s="37" t="s">
        <v>559</v>
      </c>
      <c r="B329" s="129" t="s">
        <v>560</v>
      </c>
      <c r="C329" s="39" t="s">
        <v>561</v>
      </c>
      <c r="D329" s="48">
        <v>4500</v>
      </c>
      <c r="E329" s="48"/>
      <c r="F329" s="130">
        <f>SUM(H329:DH329)</f>
        <v>32</v>
      </c>
      <c r="G329" s="130">
        <f>F329*D329</f>
        <v>144000</v>
      </c>
      <c r="H329" s="42"/>
      <c r="I329" s="42"/>
      <c r="J329" s="42"/>
      <c r="K329" s="42"/>
      <c r="L329" s="42"/>
      <c r="M329" s="42"/>
      <c r="N329" s="42"/>
      <c r="O329" s="42"/>
      <c r="P329" s="42"/>
      <c r="Q329" s="42"/>
      <c r="R329" s="42"/>
      <c r="S329" s="42"/>
      <c r="T329" s="42"/>
      <c r="U329" s="42"/>
      <c r="V329" s="42"/>
      <c r="W329" s="42"/>
      <c r="X329" s="42"/>
      <c r="Y329" s="42"/>
      <c r="Z329" s="42"/>
      <c r="AA329" s="42"/>
      <c r="AB329" s="42"/>
      <c r="AC329" s="42"/>
      <c r="AD329" s="42"/>
      <c r="AE329" s="42"/>
      <c r="AF329" s="42"/>
      <c r="AG329" s="42">
        <v>32</v>
      </c>
      <c r="AH329" s="42"/>
      <c r="AI329" s="42"/>
      <c r="AJ329" s="42"/>
      <c r="AK329" s="42"/>
      <c r="AL329" s="42"/>
      <c r="AM329" s="42"/>
      <c r="AN329" s="42"/>
      <c r="AO329" s="42"/>
      <c r="AP329" s="42"/>
      <c r="AQ329" s="42"/>
      <c r="AR329" s="42"/>
      <c r="AS329" s="42"/>
      <c r="AT329" s="42"/>
      <c r="AU329" s="42"/>
      <c r="AV329" s="42"/>
      <c r="AW329" s="42"/>
      <c r="AX329" s="42"/>
      <c r="AY329" s="42"/>
      <c r="AZ329" s="42"/>
      <c r="BA329" s="42"/>
      <c r="BB329" s="42"/>
      <c r="BC329" s="42"/>
      <c r="BD329" s="42"/>
      <c r="BE329" s="42"/>
      <c r="BF329" s="42"/>
      <c r="BG329" s="42"/>
      <c r="BH329" s="42"/>
      <c r="BI329" s="42"/>
      <c r="BJ329" s="42"/>
      <c r="BK329" s="42"/>
      <c r="BL329" s="42"/>
      <c r="BM329" s="42"/>
      <c r="BN329" s="42"/>
      <c r="BO329" s="42"/>
      <c r="BP329" s="42"/>
      <c r="BQ329" s="42"/>
      <c r="BR329" s="42"/>
      <c r="BS329" s="42"/>
      <c r="BT329" s="42"/>
      <c r="BU329" s="42"/>
      <c r="BV329" s="42"/>
      <c r="BW329" s="42"/>
      <c r="BX329" s="42"/>
      <c r="BY329" s="42"/>
      <c r="BZ329" s="42"/>
      <c r="CA329" s="42"/>
      <c r="CB329" s="42"/>
      <c r="CC329" s="42"/>
      <c r="CD329" s="42"/>
      <c r="CE329" s="42"/>
      <c r="CF329" s="42"/>
      <c r="CG329" s="42"/>
      <c r="CH329" s="42"/>
      <c r="CI329" s="42"/>
      <c r="CJ329" s="42"/>
      <c r="CK329" s="42"/>
      <c r="CL329" s="42"/>
      <c r="CM329" s="42"/>
      <c r="CN329" s="42"/>
      <c r="CO329" s="42"/>
      <c r="CP329" s="42"/>
      <c r="CQ329" s="42"/>
      <c r="CR329" s="42"/>
      <c r="CS329" s="42"/>
      <c r="CT329" s="42"/>
      <c r="CU329" s="42"/>
      <c r="CV329" s="42"/>
      <c r="CW329" s="42"/>
      <c r="CX329" s="42"/>
      <c r="CY329" s="42"/>
      <c r="CZ329" s="42"/>
      <c r="DA329" s="42"/>
      <c r="DB329" s="42"/>
      <c r="DC329" s="42"/>
      <c r="DD329" s="42"/>
      <c r="DE329" s="42"/>
      <c r="DF329" s="42"/>
      <c r="DG329" s="42"/>
      <c r="DH329" s="42"/>
    </row>
    <row r="330" spans="1:112" s="159" customFormat="1" ht="20.25" customHeight="1">
      <c r="A330" s="72" t="s">
        <v>562</v>
      </c>
      <c r="B330" s="73" t="s">
        <v>563</v>
      </c>
      <c r="C330" s="69" t="s">
        <v>561</v>
      </c>
      <c r="D330" s="70">
        <v>5000</v>
      </c>
      <c r="E330" s="70"/>
      <c r="F330" s="131">
        <f>SUM(H330:DH330)</f>
        <v>1</v>
      </c>
      <c r="G330" s="131">
        <f>F330*D330</f>
        <v>5000</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c r="BN330" s="61"/>
      <c r="BO330" s="61"/>
      <c r="BP330" s="61"/>
      <c r="BQ330" s="61"/>
      <c r="BR330" s="61"/>
      <c r="BS330" s="61"/>
      <c r="BT330" s="61"/>
      <c r="BU330" s="61"/>
      <c r="BV330" s="61"/>
      <c r="BW330" s="61"/>
      <c r="BX330" s="61">
        <v>1</v>
      </c>
      <c r="BY330" s="61"/>
      <c r="BZ330" s="61"/>
      <c r="CA330" s="61"/>
      <c r="CB330" s="61"/>
      <c r="CC330" s="61"/>
      <c r="CD330" s="61"/>
      <c r="CE330" s="61"/>
      <c r="CF330" s="61"/>
      <c r="CG330" s="61"/>
      <c r="CH330" s="61"/>
      <c r="CI330" s="61"/>
      <c r="CJ330" s="61"/>
      <c r="CK330" s="61"/>
      <c r="CL330" s="61"/>
      <c r="CM330" s="61"/>
      <c r="CN330" s="61"/>
      <c r="CO330" s="61"/>
      <c r="CP330" s="61"/>
      <c r="CQ330" s="61"/>
      <c r="CR330" s="61"/>
      <c r="CS330" s="61"/>
      <c r="CT330" s="61"/>
      <c r="CU330" s="61"/>
      <c r="CV330" s="61"/>
      <c r="CW330" s="61"/>
      <c r="CX330" s="61"/>
      <c r="CY330" s="61"/>
      <c r="CZ330" s="61"/>
      <c r="DA330" s="61"/>
      <c r="DB330" s="61"/>
      <c r="DC330" s="61"/>
      <c r="DD330" s="61"/>
      <c r="DE330" s="61"/>
      <c r="DF330" s="61"/>
      <c r="DG330" s="61"/>
      <c r="DH330" s="61"/>
    </row>
    <row r="331" spans="1:112" s="171" customFormat="1" ht="20.25" customHeight="1">
      <c r="A331" s="106" t="s">
        <v>564</v>
      </c>
      <c r="B331" s="132" t="s">
        <v>565</v>
      </c>
      <c r="C331" s="108" t="s">
        <v>561</v>
      </c>
      <c r="D331" s="133">
        <v>105.63</v>
      </c>
      <c r="E331" s="133"/>
      <c r="F331" s="134">
        <f>SUM(H331:DH331)</f>
        <v>159</v>
      </c>
      <c r="G331" s="168">
        <f>F331*D331</f>
        <v>16795.169999999998</v>
      </c>
      <c r="H331" s="169">
        <v>2</v>
      </c>
      <c r="I331" s="169">
        <v>1</v>
      </c>
      <c r="J331" s="169"/>
      <c r="K331" s="169"/>
      <c r="L331" s="169">
        <v>2</v>
      </c>
      <c r="M331" s="169"/>
      <c r="N331" s="169">
        <v>1</v>
      </c>
      <c r="O331" s="169"/>
      <c r="P331" s="169">
        <v>2</v>
      </c>
      <c r="Q331" s="169"/>
      <c r="R331" s="169"/>
      <c r="S331" s="169">
        <v>2</v>
      </c>
      <c r="T331" s="169"/>
      <c r="U331" s="169">
        <v>1</v>
      </c>
      <c r="V331" s="169">
        <v>4</v>
      </c>
      <c r="W331" s="169"/>
      <c r="X331" s="169">
        <v>1</v>
      </c>
      <c r="Y331" s="169"/>
      <c r="Z331" s="169">
        <v>4</v>
      </c>
      <c r="AA331" s="169"/>
      <c r="AB331" s="169"/>
      <c r="AC331" s="169">
        <v>4</v>
      </c>
      <c r="AD331" s="169"/>
      <c r="AE331" s="169"/>
      <c r="AF331" s="169"/>
      <c r="AG331" s="169">
        <v>3</v>
      </c>
      <c r="AH331" s="169"/>
      <c r="AI331" s="169"/>
      <c r="AJ331" s="169"/>
      <c r="AK331" s="169">
        <v>7</v>
      </c>
      <c r="AL331" s="169">
        <v>2</v>
      </c>
      <c r="AM331" s="169">
        <v>3</v>
      </c>
      <c r="AN331" s="169"/>
      <c r="AO331" s="169">
        <v>1</v>
      </c>
      <c r="AP331" s="169">
        <v>3</v>
      </c>
      <c r="AQ331" s="169"/>
      <c r="AR331" s="169">
        <v>1</v>
      </c>
      <c r="AS331" s="169"/>
      <c r="AT331" s="169"/>
      <c r="AU331" s="169">
        <v>2</v>
      </c>
      <c r="AV331" s="169"/>
      <c r="AW331" s="169">
        <v>3</v>
      </c>
      <c r="AX331" s="169">
        <v>8</v>
      </c>
      <c r="AY331" s="169"/>
      <c r="AZ331" s="169"/>
      <c r="BA331" s="169">
        <v>1</v>
      </c>
      <c r="BB331" s="169"/>
      <c r="BC331" s="169">
        <v>4</v>
      </c>
      <c r="BD331" s="169">
        <v>3</v>
      </c>
      <c r="BE331" s="169"/>
      <c r="BF331" s="169">
        <v>1</v>
      </c>
      <c r="BG331" s="169">
        <v>1</v>
      </c>
      <c r="BH331" s="169">
        <v>2</v>
      </c>
      <c r="BI331" s="169"/>
      <c r="BJ331" s="169"/>
      <c r="BK331" s="169"/>
      <c r="BL331" s="169">
        <v>2</v>
      </c>
      <c r="BM331" s="169">
        <v>2</v>
      </c>
      <c r="BN331" s="169">
        <v>2</v>
      </c>
      <c r="BO331" s="169">
        <v>4</v>
      </c>
      <c r="BP331" s="169">
        <v>1</v>
      </c>
      <c r="BQ331" s="169"/>
      <c r="BR331" s="169">
        <v>6</v>
      </c>
      <c r="BS331" s="169">
        <v>2</v>
      </c>
      <c r="BT331" s="169"/>
      <c r="BU331" s="169">
        <v>1</v>
      </c>
      <c r="BV331" s="169">
        <v>2</v>
      </c>
      <c r="BW331" s="169">
        <v>8</v>
      </c>
      <c r="BX331" s="169"/>
      <c r="BY331" s="169">
        <v>2</v>
      </c>
      <c r="BZ331" s="169">
        <v>4</v>
      </c>
      <c r="CA331" s="169">
        <v>3</v>
      </c>
      <c r="CB331" s="169">
        <v>4</v>
      </c>
      <c r="CC331" s="169"/>
      <c r="CD331" s="169"/>
      <c r="CE331" s="169">
        <v>3</v>
      </c>
      <c r="CF331" s="169"/>
      <c r="CG331" s="169">
        <v>2</v>
      </c>
      <c r="CH331" s="169"/>
      <c r="CI331" s="169"/>
      <c r="CJ331" s="169">
        <v>4</v>
      </c>
      <c r="CK331" s="169">
        <v>1</v>
      </c>
      <c r="CL331" s="169"/>
      <c r="CM331" s="169">
        <v>2</v>
      </c>
      <c r="CN331" s="169">
        <v>1</v>
      </c>
      <c r="CO331" s="169">
        <v>2</v>
      </c>
      <c r="CP331" s="169">
        <v>3</v>
      </c>
      <c r="CQ331" s="169"/>
      <c r="CR331" s="169"/>
      <c r="CS331" s="169">
        <v>6</v>
      </c>
      <c r="CT331" s="169"/>
      <c r="CU331" s="169"/>
      <c r="CV331" s="169">
        <v>7</v>
      </c>
      <c r="CW331" s="169"/>
      <c r="CX331" s="169">
        <v>1</v>
      </c>
      <c r="CY331" s="169">
        <v>3</v>
      </c>
      <c r="CZ331" s="169"/>
      <c r="DA331" s="169">
        <v>2</v>
      </c>
      <c r="DB331" s="169"/>
      <c r="DC331" s="169">
        <v>10</v>
      </c>
      <c r="DD331" s="169"/>
      <c r="DE331" s="169"/>
      <c r="DF331" s="169"/>
      <c r="DG331" s="169"/>
      <c r="DH331" s="169"/>
    </row>
    <row r="332" spans="1:112" s="135" customFormat="1" ht="20.25" customHeight="1">
      <c r="A332" s="97"/>
      <c r="B332" s="98"/>
      <c r="C332" s="64"/>
      <c r="D332" s="147"/>
      <c r="E332" s="147"/>
      <c r="F332" s="183"/>
      <c r="G332" s="184"/>
      <c r="H332" s="148"/>
      <c r="I332" s="148"/>
      <c r="J332" s="148"/>
      <c r="K332" s="148"/>
      <c r="L332" s="148"/>
      <c r="M332" s="148"/>
      <c r="N332" s="148"/>
      <c r="O332" s="148"/>
      <c r="P332" s="148"/>
      <c r="Q332" s="148"/>
      <c r="R332" s="148"/>
      <c r="S332" s="148"/>
      <c r="T332" s="148"/>
      <c r="U332" s="148"/>
      <c r="V332" s="148"/>
      <c r="W332" s="148"/>
      <c r="X332" s="148"/>
      <c r="Y332" s="148"/>
      <c r="Z332" s="148"/>
      <c r="AA332" s="148"/>
      <c r="AB332" s="148"/>
      <c r="AC332" s="148"/>
      <c r="AD332" s="148"/>
      <c r="AE332" s="148"/>
      <c r="AF332" s="148"/>
      <c r="AG332" s="148"/>
      <c r="AH332" s="148"/>
      <c r="AI332" s="148"/>
      <c r="AJ332" s="148"/>
      <c r="AK332" s="148"/>
      <c r="AL332" s="148"/>
      <c r="AM332" s="148"/>
      <c r="AN332" s="148"/>
      <c r="AO332" s="148"/>
      <c r="AP332" s="148"/>
      <c r="AQ332" s="148"/>
      <c r="AR332" s="148"/>
      <c r="AS332" s="148"/>
      <c r="AT332" s="148"/>
      <c r="AU332" s="148"/>
      <c r="AV332" s="148"/>
      <c r="AW332" s="148"/>
      <c r="AX332" s="148"/>
      <c r="AY332" s="148"/>
      <c r="AZ332" s="148"/>
      <c r="BA332" s="148"/>
      <c r="BB332" s="148"/>
      <c r="BC332" s="148"/>
      <c r="BD332" s="148"/>
      <c r="BE332" s="148"/>
      <c r="BF332" s="148"/>
      <c r="BG332" s="148"/>
      <c r="BH332" s="148"/>
      <c r="BI332" s="148"/>
      <c r="BJ332" s="148"/>
      <c r="BK332" s="148"/>
      <c r="BL332" s="148"/>
      <c r="BM332" s="148"/>
      <c r="BN332" s="148"/>
      <c r="BO332" s="148"/>
      <c r="BP332" s="148"/>
      <c r="BQ332" s="148"/>
      <c r="BR332" s="148"/>
      <c r="BS332" s="148"/>
      <c r="BT332" s="148"/>
      <c r="BU332" s="148"/>
      <c r="BV332" s="148"/>
      <c r="BW332" s="148"/>
      <c r="BX332" s="148"/>
      <c r="BY332" s="148"/>
      <c r="BZ332" s="148"/>
      <c r="CA332" s="148"/>
      <c r="CB332" s="148"/>
      <c r="CC332" s="148"/>
      <c r="CD332" s="148"/>
      <c r="CE332" s="148"/>
      <c r="CF332" s="148"/>
      <c r="CG332" s="148"/>
      <c r="CH332" s="148"/>
      <c r="CI332" s="148"/>
      <c r="CJ332" s="148"/>
      <c r="CK332" s="148"/>
      <c r="CL332" s="148"/>
      <c r="CM332" s="148"/>
      <c r="CN332" s="148"/>
      <c r="CO332" s="148"/>
      <c r="CP332" s="148"/>
      <c r="CQ332" s="148"/>
      <c r="CR332" s="148"/>
      <c r="CS332" s="148"/>
      <c r="CT332" s="148"/>
      <c r="CU332" s="148"/>
      <c r="CV332" s="148"/>
      <c r="CW332" s="148"/>
      <c r="CX332" s="148"/>
      <c r="CY332" s="148"/>
      <c r="CZ332" s="148"/>
      <c r="DA332" s="148"/>
      <c r="DB332" s="148"/>
      <c r="DC332" s="148"/>
      <c r="DD332" s="148"/>
      <c r="DE332" s="148"/>
      <c r="DF332" s="148"/>
      <c r="DG332" s="148"/>
      <c r="DH332" s="148"/>
    </row>
    <row r="333" spans="1:112" s="135" customFormat="1" ht="20.25" customHeight="1">
      <c r="A333" s="97"/>
      <c r="B333" s="98"/>
      <c r="C333" s="64"/>
      <c r="D333" s="147"/>
      <c r="E333" s="147"/>
      <c r="F333" s="183"/>
      <c r="G333" s="184"/>
      <c r="H333" s="148"/>
      <c r="I333" s="148"/>
      <c r="J333" s="148"/>
      <c r="K333" s="148"/>
      <c r="L333" s="148"/>
      <c r="M333" s="148"/>
      <c r="N333" s="148"/>
      <c r="O333" s="148"/>
      <c r="P333" s="148"/>
      <c r="Q333" s="148"/>
      <c r="R333" s="148"/>
      <c r="S333" s="148"/>
      <c r="T333" s="148"/>
      <c r="U333" s="148"/>
      <c r="V333" s="148"/>
      <c r="W333" s="148"/>
      <c r="X333" s="148"/>
      <c r="Y333" s="148"/>
      <c r="Z333" s="148"/>
      <c r="AA333" s="148"/>
      <c r="AB333" s="148"/>
      <c r="AC333" s="148"/>
      <c r="AD333" s="148"/>
      <c r="AE333" s="148"/>
      <c r="AF333" s="148"/>
      <c r="AG333" s="148"/>
      <c r="AH333" s="148"/>
      <c r="AI333" s="148"/>
      <c r="AJ333" s="148"/>
      <c r="AK333" s="148"/>
      <c r="AL333" s="148"/>
      <c r="AM333" s="148"/>
      <c r="AN333" s="148"/>
      <c r="AO333" s="148"/>
      <c r="AP333" s="148"/>
      <c r="AQ333" s="148"/>
      <c r="AR333" s="148"/>
      <c r="AS333" s="148"/>
      <c r="AT333" s="148"/>
      <c r="AU333" s="148"/>
      <c r="AV333" s="148"/>
      <c r="AW333" s="148"/>
      <c r="AX333" s="148"/>
      <c r="AY333" s="148"/>
      <c r="AZ333" s="148"/>
      <c r="BA333" s="148"/>
      <c r="BB333" s="148"/>
      <c r="BC333" s="148"/>
      <c r="BD333" s="148"/>
      <c r="BE333" s="148"/>
      <c r="BF333" s="148"/>
      <c r="BG333" s="148"/>
      <c r="BH333" s="148"/>
      <c r="BI333" s="148"/>
      <c r="BJ333" s="148"/>
      <c r="BK333" s="148"/>
      <c r="BL333" s="148"/>
      <c r="BM333" s="148"/>
      <c r="BN333" s="148"/>
      <c r="BO333" s="148"/>
      <c r="BP333" s="148"/>
      <c r="BQ333" s="148"/>
      <c r="BR333" s="148"/>
      <c r="BS333" s="148"/>
      <c r="BT333" s="148"/>
      <c r="BU333" s="148"/>
      <c r="BV333" s="148"/>
      <c r="BW333" s="148"/>
      <c r="BX333" s="148"/>
      <c r="BY333" s="148"/>
      <c r="BZ333" s="148"/>
      <c r="CA333" s="148"/>
      <c r="CB333" s="148"/>
      <c r="CC333" s="148"/>
      <c r="CD333" s="148"/>
      <c r="CE333" s="148"/>
      <c r="CF333" s="148"/>
      <c r="CG333" s="148"/>
      <c r="CH333" s="148"/>
      <c r="CI333" s="148"/>
      <c r="CJ333" s="148"/>
      <c r="CK333" s="148"/>
      <c r="CL333" s="148"/>
      <c r="CM333" s="148"/>
      <c r="CN333" s="148"/>
      <c r="CO333" s="148"/>
      <c r="CP333" s="148"/>
      <c r="CQ333" s="148"/>
      <c r="CR333" s="148"/>
      <c r="CS333" s="148"/>
      <c r="CT333" s="148"/>
      <c r="CU333" s="148"/>
      <c r="CV333" s="148"/>
      <c r="CW333" s="148"/>
      <c r="CX333" s="148"/>
      <c r="CY333" s="148"/>
      <c r="CZ333" s="148"/>
      <c r="DA333" s="148"/>
      <c r="DB333" s="148"/>
      <c r="DC333" s="148"/>
      <c r="DD333" s="148"/>
      <c r="DE333" s="148"/>
      <c r="DF333" s="148"/>
      <c r="DG333" s="148"/>
      <c r="DH333" s="148"/>
    </row>
    <row r="334" spans="1:112" s="135" customFormat="1" ht="20.25" customHeight="1">
      <c r="A334" s="97"/>
      <c r="B334" s="98"/>
      <c r="C334" s="64"/>
      <c r="D334" s="147"/>
      <c r="E334" s="147"/>
      <c r="F334" s="183"/>
      <c r="G334" s="184"/>
      <c r="H334" s="148"/>
      <c r="I334" s="148"/>
      <c r="J334" s="148"/>
      <c r="K334" s="148"/>
      <c r="L334" s="148"/>
      <c r="M334" s="148"/>
      <c r="N334" s="148"/>
      <c r="O334" s="148"/>
      <c r="P334" s="148"/>
      <c r="Q334" s="148"/>
      <c r="R334" s="148"/>
      <c r="S334" s="148"/>
      <c r="T334" s="148"/>
      <c r="U334" s="148"/>
      <c r="V334" s="148"/>
      <c r="W334" s="148"/>
      <c r="X334" s="148"/>
      <c r="Y334" s="148"/>
      <c r="Z334" s="148"/>
      <c r="AA334" s="148"/>
      <c r="AB334" s="148"/>
      <c r="AC334" s="148"/>
      <c r="AD334" s="148"/>
      <c r="AE334" s="148"/>
      <c r="AF334" s="148"/>
      <c r="AG334" s="148"/>
      <c r="AH334" s="148"/>
      <c r="AI334" s="148"/>
      <c r="AJ334" s="148"/>
      <c r="AK334" s="148"/>
      <c r="AL334" s="148"/>
      <c r="AM334" s="148"/>
      <c r="AN334" s="148"/>
      <c r="AO334" s="148"/>
      <c r="AP334" s="148"/>
      <c r="AQ334" s="148"/>
      <c r="AR334" s="148"/>
      <c r="AS334" s="148"/>
      <c r="AT334" s="148"/>
      <c r="AU334" s="148"/>
      <c r="AV334" s="148"/>
      <c r="AW334" s="148"/>
      <c r="AX334" s="148"/>
      <c r="AY334" s="148"/>
      <c r="AZ334" s="148"/>
      <c r="BA334" s="148"/>
      <c r="BB334" s="148"/>
      <c r="BC334" s="148"/>
      <c r="BD334" s="148"/>
      <c r="BE334" s="148"/>
      <c r="BF334" s="148"/>
      <c r="BG334" s="148"/>
      <c r="BH334" s="148"/>
      <c r="BI334" s="148"/>
      <c r="BJ334" s="148"/>
      <c r="BK334" s="148"/>
      <c r="BL334" s="148"/>
      <c r="BM334" s="148"/>
      <c r="BN334" s="148"/>
      <c r="BO334" s="148"/>
      <c r="BP334" s="148"/>
      <c r="BQ334" s="148"/>
      <c r="BR334" s="148"/>
      <c r="BS334" s="148"/>
      <c r="BT334" s="148"/>
      <c r="BU334" s="148"/>
      <c r="BV334" s="148"/>
      <c r="BW334" s="148"/>
      <c r="BX334" s="148"/>
      <c r="BY334" s="148"/>
      <c r="BZ334" s="148"/>
      <c r="CA334" s="148"/>
      <c r="CB334" s="148"/>
      <c r="CC334" s="148"/>
      <c r="CD334" s="148"/>
      <c r="CE334" s="148"/>
      <c r="CF334" s="148"/>
      <c r="CG334" s="148"/>
      <c r="CH334" s="148"/>
      <c r="CI334" s="148"/>
      <c r="CJ334" s="148"/>
      <c r="CK334" s="148"/>
      <c r="CL334" s="148"/>
      <c r="CM334" s="148"/>
      <c r="CN334" s="148"/>
      <c r="CO334" s="148"/>
      <c r="CP334" s="148"/>
      <c r="CQ334" s="148"/>
      <c r="CR334" s="148"/>
      <c r="CS334" s="148"/>
      <c r="CT334" s="148"/>
      <c r="CU334" s="148"/>
      <c r="CV334" s="148"/>
      <c r="CW334" s="148"/>
      <c r="CX334" s="148"/>
      <c r="CY334" s="148"/>
      <c r="CZ334" s="148"/>
      <c r="DA334" s="148"/>
      <c r="DB334" s="148"/>
      <c r="DC334" s="148"/>
      <c r="DD334" s="148"/>
      <c r="DE334" s="148"/>
      <c r="DF334" s="148"/>
      <c r="DG334" s="148"/>
      <c r="DH334" s="148"/>
    </row>
    <row r="335" spans="1:112" s="135" customFormat="1" ht="20.25" customHeight="1">
      <c r="A335" s="97"/>
      <c r="B335" s="98"/>
      <c r="C335" s="64"/>
      <c r="D335" s="147"/>
      <c r="E335" s="147"/>
      <c r="F335" s="183"/>
      <c r="G335" s="184"/>
      <c r="H335" s="148"/>
      <c r="I335" s="148"/>
      <c r="J335" s="148"/>
      <c r="K335" s="148"/>
      <c r="L335" s="148"/>
      <c r="M335" s="148"/>
      <c r="N335" s="148"/>
      <c r="O335" s="148"/>
      <c r="P335" s="148"/>
      <c r="Q335" s="148"/>
      <c r="R335" s="148"/>
      <c r="S335" s="148"/>
      <c r="T335" s="148"/>
      <c r="U335" s="148"/>
      <c r="V335" s="148"/>
      <c r="W335" s="148"/>
      <c r="X335" s="148"/>
      <c r="Y335" s="148"/>
      <c r="Z335" s="148"/>
      <c r="AA335" s="148"/>
      <c r="AB335" s="148"/>
      <c r="AC335" s="148"/>
      <c r="AD335" s="148"/>
      <c r="AE335" s="148"/>
      <c r="AF335" s="148"/>
      <c r="AG335" s="148"/>
      <c r="AH335" s="148"/>
      <c r="AI335" s="148"/>
      <c r="AJ335" s="148"/>
      <c r="AK335" s="148"/>
      <c r="AL335" s="148"/>
      <c r="AM335" s="148"/>
      <c r="AN335" s="148"/>
      <c r="AO335" s="148"/>
      <c r="AP335" s="148"/>
      <c r="AQ335" s="148"/>
      <c r="AR335" s="148"/>
      <c r="AS335" s="148"/>
      <c r="AT335" s="148"/>
      <c r="AU335" s="148"/>
      <c r="AV335" s="148"/>
      <c r="AW335" s="148"/>
      <c r="AX335" s="148"/>
      <c r="AY335" s="148"/>
      <c r="AZ335" s="148"/>
      <c r="BA335" s="148"/>
      <c r="BB335" s="148"/>
      <c r="BC335" s="148"/>
      <c r="BD335" s="148"/>
      <c r="BE335" s="148"/>
      <c r="BF335" s="148"/>
      <c r="BG335" s="148"/>
      <c r="BH335" s="148"/>
      <c r="BI335" s="148"/>
      <c r="BJ335" s="148"/>
      <c r="BK335" s="148"/>
      <c r="BL335" s="148"/>
      <c r="BM335" s="148"/>
      <c r="BN335" s="148"/>
      <c r="BO335" s="148"/>
      <c r="BP335" s="148"/>
      <c r="BQ335" s="148"/>
      <c r="BR335" s="148"/>
      <c r="BS335" s="148"/>
      <c r="BT335" s="148"/>
      <c r="BU335" s="148"/>
      <c r="BV335" s="148"/>
      <c r="BW335" s="148"/>
      <c r="BX335" s="148"/>
      <c r="BY335" s="148"/>
      <c r="BZ335" s="148"/>
      <c r="CA335" s="148"/>
      <c r="CB335" s="148"/>
      <c r="CC335" s="148"/>
      <c r="CD335" s="148"/>
      <c r="CE335" s="148"/>
      <c r="CF335" s="148"/>
      <c r="CG335" s="148"/>
      <c r="CH335" s="148"/>
      <c r="CI335" s="148"/>
      <c r="CJ335" s="148"/>
      <c r="CK335" s="148"/>
      <c r="CL335" s="148"/>
      <c r="CM335" s="148"/>
      <c r="CN335" s="148"/>
      <c r="CO335" s="148"/>
      <c r="CP335" s="148"/>
      <c r="CQ335" s="148"/>
      <c r="CR335" s="148"/>
      <c r="CS335" s="148"/>
      <c r="CT335" s="148"/>
      <c r="CU335" s="148"/>
      <c r="CV335" s="148"/>
      <c r="CW335" s="148"/>
      <c r="CX335" s="148"/>
      <c r="CY335" s="148"/>
      <c r="CZ335" s="148"/>
      <c r="DA335" s="148"/>
      <c r="DB335" s="148"/>
      <c r="DC335" s="148"/>
      <c r="DD335" s="148"/>
      <c r="DE335" s="148"/>
      <c r="DF335" s="148"/>
      <c r="DG335" s="148"/>
      <c r="DH335" s="148"/>
    </row>
    <row r="336" spans="1:112" s="135" customFormat="1" ht="20.25" customHeight="1">
      <c r="A336" s="97"/>
      <c r="B336" s="98"/>
      <c r="C336" s="64"/>
      <c r="D336" s="147"/>
      <c r="E336" s="147"/>
      <c r="F336" s="183"/>
      <c r="G336" s="184"/>
      <c r="H336" s="148"/>
      <c r="I336" s="148"/>
      <c r="J336" s="148"/>
      <c r="K336" s="148"/>
      <c r="L336" s="148"/>
      <c r="M336" s="148"/>
      <c r="N336" s="148"/>
      <c r="O336" s="148"/>
      <c r="P336" s="148"/>
      <c r="Q336" s="148"/>
      <c r="R336" s="148"/>
      <c r="S336" s="148"/>
      <c r="T336" s="148"/>
      <c r="U336" s="148"/>
      <c r="V336" s="148"/>
      <c r="W336" s="148"/>
      <c r="X336" s="148"/>
      <c r="Y336" s="148"/>
      <c r="Z336" s="148"/>
      <c r="AA336" s="148"/>
      <c r="AB336" s="148"/>
      <c r="AC336" s="148"/>
      <c r="AD336" s="148"/>
      <c r="AE336" s="148"/>
      <c r="AF336" s="148"/>
      <c r="AG336" s="148"/>
      <c r="AH336" s="148"/>
      <c r="AI336" s="148"/>
      <c r="AJ336" s="148"/>
      <c r="AK336" s="148"/>
      <c r="AL336" s="148"/>
      <c r="AM336" s="148"/>
      <c r="AN336" s="148"/>
      <c r="AO336" s="148"/>
      <c r="AP336" s="148"/>
      <c r="AQ336" s="148"/>
      <c r="AR336" s="148"/>
      <c r="AS336" s="148"/>
      <c r="AT336" s="148"/>
      <c r="AU336" s="148"/>
      <c r="AV336" s="148"/>
      <c r="AW336" s="148"/>
      <c r="AX336" s="148"/>
      <c r="AY336" s="148"/>
      <c r="AZ336" s="148"/>
      <c r="BA336" s="148"/>
      <c r="BB336" s="148"/>
      <c r="BC336" s="148"/>
      <c r="BD336" s="148"/>
      <c r="BE336" s="148"/>
      <c r="BF336" s="148"/>
      <c r="BG336" s="148"/>
      <c r="BH336" s="148"/>
      <c r="BI336" s="148"/>
      <c r="BJ336" s="148"/>
      <c r="BK336" s="148"/>
      <c r="BL336" s="148"/>
      <c r="BM336" s="148"/>
      <c r="BN336" s="148"/>
      <c r="BO336" s="148"/>
      <c r="BP336" s="148"/>
      <c r="BQ336" s="148"/>
      <c r="BR336" s="148"/>
      <c r="BS336" s="148"/>
      <c r="BT336" s="148"/>
      <c r="BU336" s="148"/>
      <c r="BV336" s="148"/>
      <c r="BW336" s="148"/>
      <c r="BX336" s="148"/>
      <c r="BY336" s="148"/>
      <c r="BZ336" s="148"/>
      <c r="CA336" s="148"/>
      <c r="CB336" s="148"/>
      <c r="CC336" s="148"/>
      <c r="CD336" s="148"/>
      <c r="CE336" s="148"/>
      <c r="CF336" s="148"/>
      <c r="CG336" s="148"/>
      <c r="CH336" s="148"/>
      <c r="CI336" s="148"/>
      <c r="CJ336" s="148"/>
      <c r="CK336" s="148"/>
      <c r="CL336" s="148"/>
      <c r="CM336" s="148"/>
      <c r="CN336" s="148"/>
      <c r="CO336" s="148"/>
      <c r="CP336" s="148"/>
      <c r="CQ336" s="148"/>
      <c r="CR336" s="148"/>
      <c r="CS336" s="148"/>
      <c r="CT336" s="148"/>
      <c r="CU336" s="148"/>
      <c r="CV336" s="148"/>
      <c r="CW336" s="148"/>
      <c r="CX336" s="148"/>
      <c r="CY336" s="148"/>
      <c r="CZ336" s="148"/>
      <c r="DA336" s="148"/>
      <c r="DB336" s="148"/>
      <c r="DC336" s="148"/>
      <c r="DD336" s="148"/>
      <c r="DE336" s="148"/>
      <c r="DF336" s="148"/>
      <c r="DG336" s="148"/>
      <c r="DH336" s="148"/>
    </row>
    <row r="337" spans="1:112" s="135" customFormat="1" ht="20.25" customHeight="1">
      <c r="A337" s="97"/>
      <c r="B337" s="98"/>
      <c r="C337" s="64"/>
      <c r="D337" s="147"/>
      <c r="E337" s="147"/>
      <c r="F337" s="183"/>
      <c r="G337" s="184"/>
      <c r="H337" s="148"/>
      <c r="I337" s="148"/>
      <c r="J337" s="148"/>
      <c r="K337" s="148"/>
      <c r="L337" s="148"/>
      <c r="M337" s="148"/>
      <c r="N337" s="148"/>
      <c r="O337" s="148"/>
      <c r="P337" s="148"/>
      <c r="Q337" s="148"/>
      <c r="R337" s="148"/>
      <c r="S337" s="148"/>
      <c r="T337" s="148"/>
      <c r="U337" s="148"/>
      <c r="V337" s="148"/>
      <c r="W337" s="148"/>
      <c r="X337" s="148"/>
      <c r="Y337" s="148"/>
      <c r="Z337" s="148"/>
      <c r="AA337" s="148"/>
      <c r="AB337" s="148"/>
      <c r="AC337" s="148"/>
      <c r="AD337" s="148"/>
      <c r="AE337" s="148"/>
      <c r="AF337" s="148"/>
      <c r="AG337" s="148"/>
      <c r="AH337" s="148"/>
      <c r="AI337" s="148"/>
      <c r="AJ337" s="148"/>
      <c r="AK337" s="148"/>
      <c r="AL337" s="148"/>
      <c r="AM337" s="148"/>
      <c r="AN337" s="148"/>
      <c r="AO337" s="148"/>
      <c r="AP337" s="148"/>
      <c r="AQ337" s="148"/>
      <c r="AR337" s="148"/>
      <c r="AS337" s="148"/>
      <c r="AT337" s="148"/>
      <c r="AU337" s="148"/>
      <c r="AV337" s="148"/>
      <c r="AW337" s="148"/>
      <c r="AX337" s="148"/>
      <c r="AY337" s="148"/>
      <c r="AZ337" s="148"/>
      <c r="BA337" s="148"/>
      <c r="BB337" s="148"/>
      <c r="BC337" s="148"/>
      <c r="BD337" s="148"/>
      <c r="BE337" s="148"/>
      <c r="BF337" s="148"/>
      <c r="BG337" s="148"/>
      <c r="BH337" s="148"/>
      <c r="BI337" s="148"/>
      <c r="BJ337" s="148"/>
      <c r="BK337" s="148"/>
      <c r="BL337" s="148"/>
      <c r="BM337" s="148"/>
      <c r="BN337" s="148"/>
      <c r="BO337" s="148"/>
      <c r="BP337" s="148"/>
      <c r="BQ337" s="148"/>
      <c r="BR337" s="148"/>
      <c r="BS337" s="148"/>
      <c r="BT337" s="148"/>
      <c r="BU337" s="148"/>
      <c r="BV337" s="148"/>
      <c r="BW337" s="148"/>
      <c r="BX337" s="148"/>
      <c r="BY337" s="148"/>
      <c r="BZ337" s="148"/>
      <c r="CA337" s="148"/>
      <c r="CB337" s="148"/>
      <c r="CC337" s="148"/>
      <c r="CD337" s="148"/>
      <c r="CE337" s="148"/>
      <c r="CF337" s="148"/>
      <c r="CG337" s="148"/>
      <c r="CH337" s="148"/>
      <c r="CI337" s="148"/>
      <c r="CJ337" s="148"/>
      <c r="CK337" s="148"/>
      <c r="CL337" s="148"/>
      <c r="CM337" s="148"/>
      <c r="CN337" s="148"/>
      <c r="CO337" s="148"/>
      <c r="CP337" s="148"/>
      <c r="CQ337" s="148"/>
      <c r="CR337" s="148"/>
      <c r="CS337" s="148"/>
      <c r="CT337" s="148"/>
      <c r="CU337" s="148"/>
      <c r="CV337" s="148"/>
      <c r="CW337" s="148"/>
      <c r="CX337" s="148"/>
      <c r="CY337" s="148"/>
      <c r="CZ337" s="148"/>
      <c r="DA337" s="148"/>
      <c r="DB337" s="148"/>
      <c r="DC337" s="148"/>
      <c r="DD337" s="148"/>
      <c r="DE337" s="148"/>
      <c r="DF337" s="148"/>
      <c r="DG337" s="148"/>
      <c r="DH337" s="148"/>
    </row>
    <row r="338" spans="1:112" s="135" customFormat="1" ht="20.25" customHeight="1">
      <c r="A338" s="97"/>
      <c r="B338" s="98"/>
      <c r="C338" s="64"/>
      <c r="D338" s="147"/>
      <c r="E338" s="147"/>
      <c r="F338" s="183"/>
      <c r="G338" s="184"/>
      <c r="H338" s="148"/>
      <c r="I338" s="148"/>
      <c r="J338" s="148"/>
      <c r="K338" s="148"/>
      <c r="L338" s="148"/>
      <c r="M338" s="148"/>
      <c r="N338" s="148"/>
      <c r="O338" s="148"/>
      <c r="P338" s="148"/>
      <c r="Q338" s="148"/>
      <c r="R338" s="148"/>
      <c r="S338" s="148"/>
      <c r="T338" s="148"/>
      <c r="U338" s="148"/>
      <c r="V338" s="148"/>
      <c r="W338" s="148"/>
      <c r="X338" s="148"/>
      <c r="Y338" s="148"/>
      <c r="Z338" s="148"/>
      <c r="AA338" s="148"/>
      <c r="AB338" s="148"/>
      <c r="AC338" s="148"/>
      <c r="AD338" s="148"/>
      <c r="AE338" s="148"/>
      <c r="AF338" s="148"/>
      <c r="AG338" s="148"/>
      <c r="AH338" s="148"/>
      <c r="AI338" s="148"/>
      <c r="AJ338" s="148"/>
      <c r="AK338" s="148"/>
      <c r="AL338" s="148"/>
      <c r="AM338" s="148"/>
      <c r="AN338" s="148"/>
      <c r="AO338" s="148"/>
      <c r="AP338" s="148"/>
      <c r="AQ338" s="148"/>
      <c r="AR338" s="148"/>
      <c r="AS338" s="148"/>
      <c r="AT338" s="148"/>
      <c r="AU338" s="148"/>
      <c r="AV338" s="148"/>
      <c r="AW338" s="148"/>
      <c r="AX338" s="148"/>
      <c r="AY338" s="148"/>
      <c r="AZ338" s="148"/>
      <c r="BA338" s="148"/>
      <c r="BB338" s="148"/>
      <c r="BC338" s="148"/>
      <c r="BD338" s="148"/>
      <c r="BE338" s="148"/>
      <c r="BF338" s="148"/>
      <c r="BG338" s="148"/>
      <c r="BH338" s="148"/>
      <c r="BI338" s="148"/>
      <c r="BJ338" s="148"/>
      <c r="BK338" s="148"/>
      <c r="BL338" s="148"/>
      <c r="BM338" s="148"/>
      <c r="BN338" s="148"/>
      <c r="BO338" s="148"/>
      <c r="BP338" s="148"/>
      <c r="BQ338" s="148"/>
      <c r="BR338" s="148"/>
      <c r="BS338" s="148"/>
      <c r="BT338" s="148"/>
      <c r="BU338" s="148"/>
      <c r="BV338" s="148"/>
      <c r="BW338" s="148"/>
      <c r="BX338" s="148"/>
      <c r="BY338" s="148"/>
      <c r="BZ338" s="148"/>
      <c r="CA338" s="148"/>
      <c r="CB338" s="148"/>
      <c r="CC338" s="148"/>
      <c r="CD338" s="148"/>
      <c r="CE338" s="148"/>
      <c r="CF338" s="148"/>
      <c r="CG338" s="148"/>
      <c r="CH338" s="148"/>
      <c r="CI338" s="148"/>
      <c r="CJ338" s="148"/>
      <c r="CK338" s="148"/>
      <c r="CL338" s="148"/>
      <c r="CM338" s="148"/>
      <c r="CN338" s="148"/>
      <c r="CO338" s="148"/>
      <c r="CP338" s="148"/>
      <c r="CQ338" s="148"/>
      <c r="CR338" s="148"/>
      <c r="CS338" s="148"/>
      <c r="CT338" s="148"/>
      <c r="CU338" s="148"/>
      <c r="CV338" s="148"/>
      <c r="CW338" s="148"/>
      <c r="CX338" s="148"/>
      <c r="CY338" s="148"/>
      <c r="CZ338" s="148"/>
      <c r="DA338" s="148"/>
      <c r="DB338" s="148"/>
      <c r="DC338" s="148"/>
      <c r="DD338" s="148"/>
      <c r="DE338" s="148"/>
      <c r="DF338" s="148"/>
      <c r="DG338" s="148"/>
      <c r="DH338" s="148"/>
    </row>
    <row r="339" spans="1:112" s="135" customFormat="1" ht="20.25" customHeight="1">
      <c r="A339" s="97"/>
      <c r="B339" s="98"/>
      <c r="C339" s="64"/>
      <c r="D339" s="147"/>
      <c r="E339" s="147"/>
      <c r="F339" s="183"/>
      <c r="G339" s="184"/>
      <c r="H339" s="148"/>
      <c r="I339" s="148"/>
      <c r="J339" s="148"/>
      <c r="K339" s="148"/>
      <c r="L339" s="148"/>
      <c r="M339" s="148"/>
      <c r="N339" s="148"/>
      <c r="O339" s="148"/>
      <c r="P339" s="148"/>
      <c r="Q339" s="148"/>
      <c r="R339" s="148"/>
      <c r="S339" s="148"/>
      <c r="T339" s="148"/>
      <c r="U339" s="148"/>
      <c r="V339" s="148"/>
      <c r="W339" s="148"/>
      <c r="X339" s="148"/>
      <c r="Y339" s="148"/>
      <c r="Z339" s="148"/>
      <c r="AA339" s="148"/>
      <c r="AB339" s="148"/>
      <c r="AC339" s="148"/>
      <c r="AD339" s="148"/>
      <c r="AE339" s="148"/>
      <c r="AF339" s="148"/>
      <c r="AG339" s="148"/>
      <c r="AH339" s="148"/>
      <c r="AI339" s="148"/>
      <c r="AJ339" s="148"/>
      <c r="AK339" s="148"/>
      <c r="AL339" s="148"/>
      <c r="AM339" s="148"/>
      <c r="AN339" s="148"/>
      <c r="AO339" s="148"/>
      <c r="AP339" s="148"/>
      <c r="AQ339" s="148"/>
      <c r="AR339" s="148"/>
      <c r="AS339" s="148"/>
      <c r="AT339" s="148"/>
      <c r="AU339" s="148"/>
      <c r="AV339" s="148"/>
      <c r="AW339" s="148"/>
      <c r="AX339" s="148"/>
      <c r="AY339" s="148"/>
      <c r="AZ339" s="148"/>
      <c r="BA339" s="148"/>
      <c r="BB339" s="148"/>
      <c r="BC339" s="148"/>
      <c r="BD339" s="148"/>
      <c r="BE339" s="148"/>
      <c r="BF339" s="148"/>
      <c r="BG339" s="148"/>
      <c r="BH339" s="148"/>
      <c r="BI339" s="148"/>
      <c r="BJ339" s="148"/>
      <c r="BK339" s="148"/>
      <c r="BL339" s="148"/>
      <c r="BM339" s="148"/>
      <c r="BN339" s="148"/>
      <c r="BO339" s="148"/>
      <c r="BP339" s="148"/>
      <c r="BQ339" s="148"/>
      <c r="BR339" s="148"/>
      <c r="BS339" s="148"/>
      <c r="BT339" s="148"/>
      <c r="BU339" s="148"/>
      <c r="BV339" s="148"/>
      <c r="BW339" s="148"/>
      <c r="BX339" s="148"/>
      <c r="BY339" s="148"/>
      <c r="BZ339" s="148"/>
      <c r="CA339" s="148"/>
      <c r="CB339" s="148"/>
      <c r="CC339" s="148"/>
      <c r="CD339" s="148"/>
      <c r="CE339" s="148"/>
      <c r="CF339" s="148"/>
      <c r="CG339" s="148"/>
      <c r="CH339" s="148"/>
      <c r="CI339" s="148"/>
      <c r="CJ339" s="148"/>
      <c r="CK339" s="148"/>
      <c r="CL339" s="148"/>
      <c r="CM339" s="148"/>
      <c r="CN339" s="148"/>
      <c r="CO339" s="148"/>
      <c r="CP339" s="148"/>
      <c r="CQ339" s="148"/>
      <c r="CR339" s="148"/>
      <c r="CS339" s="148"/>
      <c r="CT339" s="148"/>
      <c r="CU339" s="148"/>
      <c r="CV339" s="148"/>
      <c r="CW339" s="148"/>
      <c r="CX339" s="148"/>
      <c r="CY339" s="148"/>
      <c r="CZ339" s="148"/>
      <c r="DA339" s="148"/>
      <c r="DB339" s="148"/>
      <c r="DC339" s="148"/>
      <c r="DD339" s="148"/>
      <c r="DE339" s="148"/>
      <c r="DF339" s="148"/>
      <c r="DG339" s="148"/>
      <c r="DH339" s="148"/>
    </row>
    <row r="340" spans="1:112" s="135" customFormat="1" ht="20.25" customHeight="1">
      <c r="A340" s="97"/>
      <c r="B340" s="98"/>
      <c r="C340" s="64"/>
      <c r="D340" s="147"/>
      <c r="E340" s="147"/>
      <c r="F340" s="183"/>
      <c r="G340" s="184"/>
      <c r="H340" s="148"/>
      <c r="I340" s="148"/>
      <c r="J340" s="148"/>
      <c r="K340" s="148"/>
      <c r="L340" s="148"/>
      <c r="M340" s="148"/>
      <c r="N340" s="148"/>
      <c r="O340" s="148"/>
      <c r="P340" s="148"/>
      <c r="Q340" s="148"/>
      <c r="R340" s="148"/>
      <c r="S340" s="148"/>
      <c r="T340" s="148"/>
      <c r="U340" s="148"/>
      <c r="V340" s="148"/>
      <c r="W340" s="148"/>
      <c r="X340" s="148"/>
      <c r="Y340" s="148"/>
      <c r="Z340" s="148"/>
      <c r="AA340" s="148"/>
      <c r="AB340" s="148"/>
      <c r="AC340" s="148"/>
      <c r="AD340" s="148"/>
      <c r="AE340" s="148"/>
      <c r="AF340" s="148"/>
      <c r="AG340" s="148"/>
      <c r="AH340" s="148"/>
      <c r="AI340" s="148"/>
      <c r="AJ340" s="148"/>
      <c r="AK340" s="148"/>
      <c r="AL340" s="148"/>
      <c r="AM340" s="148"/>
      <c r="AN340" s="148"/>
      <c r="AO340" s="148"/>
      <c r="AP340" s="148"/>
      <c r="AQ340" s="148"/>
      <c r="AR340" s="148"/>
      <c r="AS340" s="148"/>
      <c r="AT340" s="148"/>
      <c r="AU340" s="148"/>
      <c r="AV340" s="148"/>
      <c r="AW340" s="148"/>
      <c r="AX340" s="148"/>
      <c r="AY340" s="148"/>
      <c r="AZ340" s="148"/>
      <c r="BA340" s="148"/>
      <c r="BB340" s="148"/>
      <c r="BC340" s="148"/>
      <c r="BD340" s="148"/>
      <c r="BE340" s="148"/>
      <c r="BF340" s="148"/>
      <c r="BG340" s="148"/>
      <c r="BH340" s="148"/>
      <c r="BI340" s="148"/>
      <c r="BJ340" s="148"/>
      <c r="BK340" s="148"/>
      <c r="BL340" s="148"/>
      <c r="BM340" s="148"/>
      <c r="BN340" s="148"/>
      <c r="BO340" s="148"/>
      <c r="BP340" s="148"/>
      <c r="BQ340" s="148"/>
      <c r="BR340" s="148"/>
      <c r="BS340" s="148"/>
      <c r="BT340" s="148"/>
      <c r="BU340" s="148"/>
      <c r="BV340" s="148"/>
      <c r="BW340" s="148"/>
      <c r="BX340" s="148"/>
      <c r="BY340" s="148"/>
      <c r="BZ340" s="148"/>
      <c r="CA340" s="148"/>
      <c r="CB340" s="148"/>
      <c r="CC340" s="148"/>
      <c r="CD340" s="148"/>
      <c r="CE340" s="148"/>
      <c r="CF340" s="148"/>
      <c r="CG340" s="148"/>
      <c r="CH340" s="148"/>
      <c r="CI340" s="148"/>
      <c r="CJ340" s="148"/>
      <c r="CK340" s="148"/>
      <c r="CL340" s="148"/>
      <c r="CM340" s="148"/>
      <c r="CN340" s="148"/>
      <c r="CO340" s="148"/>
      <c r="CP340" s="148"/>
      <c r="CQ340" s="148"/>
      <c r="CR340" s="148"/>
      <c r="CS340" s="148"/>
      <c r="CT340" s="148"/>
      <c r="CU340" s="148"/>
      <c r="CV340" s="148"/>
      <c r="CW340" s="148"/>
      <c r="CX340" s="148"/>
      <c r="CY340" s="148"/>
      <c r="CZ340" s="148"/>
      <c r="DA340" s="148"/>
      <c r="DB340" s="148"/>
      <c r="DC340" s="148"/>
      <c r="DD340" s="148"/>
      <c r="DE340" s="148"/>
      <c r="DF340" s="148"/>
      <c r="DG340" s="148"/>
      <c r="DH340" s="148"/>
    </row>
    <row r="341" spans="1:112" s="135" customFormat="1" ht="20.25" customHeight="1">
      <c r="A341" s="97"/>
      <c r="B341" s="98"/>
      <c r="C341" s="64"/>
      <c r="D341" s="147"/>
      <c r="E341" s="147"/>
      <c r="F341" s="183"/>
      <c r="G341" s="184"/>
      <c r="H341" s="148"/>
      <c r="I341" s="148"/>
      <c r="J341" s="148"/>
      <c r="K341" s="148"/>
      <c r="L341" s="148"/>
      <c r="M341" s="148"/>
      <c r="N341" s="148"/>
      <c r="O341" s="148"/>
      <c r="P341" s="148"/>
      <c r="Q341" s="148"/>
      <c r="R341" s="148"/>
      <c r="S341" s="148"/>
      <c r="T341" s="148"/>
      <c r="U341" s="148"/>
      <c r="V341" s="148"/>
      <c r="W341" s="148"/>
      <c r="X341" s="148"/>
      <c r="Y341" s="148"/>
      <c r="Z341" s="148"/>
      <c r="AA341" s="148"/>
      <c r="AB341" s="148"/>
      <c r="AC341" s="148"/>
      <c r="AD341" s="148"/>
      <c r="AE341" s="148"/>
      <c r="AF341" s="148"/>
      <c r="AG341" s="148"/>
      <c r="AH341" s="148"/>
      <c r="AI341" s="148"/>
      <c r="AJ341" s="148"/>
      <c r="AK341" s="148"/>
      <c r="AL341" s="148"/>
      <c r="AM341" s="148"/>
      <c r="AN341" s="148"/>
      <c r="AO341" s="148"/>
      <c r="AP341" s="148"/>
      <c r="AQ341" s="148"/>
      <c r="AR341" s="148"/>
      <c r="AS341" s="148"/>
      <c r="AT341" s="148"/>
      <c r="AU341" s="148"/>
      <c r="AV341" s="148"/>
      <c r="AW341" s="148"/>
      <c r="AX341" s="148"/>
      <c r="AY341" s="148"/>
      <c r="AZ341" s="148"/>
      <c r="BA341" s="148"/>
      <c r="BB341" s="148"/>
      <c r="BC341" s="148"/>
      <c r="BD341" s="148"/>
      <c r="BE341" s="148"/>
      <c r="BF341" s="148"/>
      <c r="BG341" s="148"/>
      <c r="BH341" s="148"/>
      <c r="BI341" s="148"/>
      <c r="BJ341" s="148"/>
      <c r="BK341" s="148"/>
      <c r="BL341" s="148"/>
      <c r="BM341" s="148"/>
      <c r="BN341" s="148"/>
      <c r="BO341" s="148"/>
      <c r="BP341" s="148"/>
      <c r="BQ341" s="148"/>
      <c r="BR341" s="148"/>
      <c r="BS341" s="148"/>
      <c r="BT341" s="148"/>
      <c r="BU341" s="148"/>
      <c r="BV341" s="148"/>
      <c r="BW341" s="148"/>
      <c r="BX341" s="148"/>
      <c r="BY341" s="148"/>
      <c r="BZ341" s="148"/>
      <c r="CA341" s="148"/>
      <c r="CB341" s="148"/>
      <c r="CC341" s="148"/>
      <c r="CD341" s="148"/>
      <c r="CE341" s="148"/>
      <c r="CF341" s="148"/>
      <c r="CG341" s="148"/>
      <c r="CH341" s="148"/>
      <c r="CI341" s="148"/>
      <c r="CJ341" s="148"/>
      <c r="CK341" s="148"/>
      <c r="CL341" s="148"/>
      <c r="CM341" s="148"/>
      <c r="CN341" s="148"/>
      <c r="CO341" s="148"/>
      <c r="CP341" s="148"/>
      <c r="CQ341" s="148"/>
      <c r="CR341" s="148"/>
      <c r="CS341" s="148"/>
      <c r="CT341" s="148"/>
      <c r="CU341" s="148"/>
      <c r="CV341" s="148"/>
      <c r="CW341" s="148"/>
      <c r="CX341" s="148"/>
      <c r="CY341" s="148"/>
      <c r="CZ341" s="148"/>
      <c r="DA341" s="148"/>
      <c r="DB341" s="148"/>
      <c r="DC341" s="148"/>
      <c r="DD341" s="148"/>
      <c r="DE341" s="148"/>
      <c r="DF341" s="148"/>
      <c r="DG341" s="148"/>
      <c r="DH341" s="148"/>
    </row>
    <row r="342" spans="1:112" s="135" customFormat="1" ht="20.25" customHeight="1">
      <c r="A342" s="97"/>
      <c r="B342" s="98"/>
      <c r="C342" s="64"/>
      <c r="D342" s="147"/>
      <c r="E342" s="147"/>
      <c r="F342" s="183"/>
      <c r="G342" s="184"/>
      <c r="H342" s="148"/>
      <c r="I342" s="148"/>
      <c r="J342" s="148"/>
      <c r="K342" s="148"/>
      <c r="L342" s="148"/>
      <c r="M342" s="148"/>
      <c r="N342" s="148"/>
      <c r="O342" s="148"/>
      <c r="P342" s="148"/>
      <c r="Q342" s="148"/>
      <c r="R342" s="148"/>
      <c r="S342" s="148"/>
      <c r="T342" s="148"/>
      <c r="U342" s="148"/>
      <c r="V342" s="148"/>
      <c r="W342" s="148"/>
      <c r="X342" s="148"/>
      <c r="Y342" s="148"/>
      <c r="Z342" s="148"/>
      <c r="AA342" s="148"/>
      <c r="AB342" s="148"/>
      <c r="AC342" s="148"/>
      <c r="AD342" s="148"/>
      <c r="AE342" s="148"/>
      <c r="AF342" s="148"/>
      <c r="AG342" s="148"/>
      <c r="AH342" s="148"/>
      <c r="AI342" s="148"/>
      <c r="AJ342" s="148"/>
      <c r="AK342" s="148"/>
      <c r="AL342" s="148"/>
      <c r="AM342" s="148"/>
      <c r="AN342" s="148"/>
      <c r="AO342" s="148"/>
      <c r="AP342" s="148"/>
      <c r="AQ342" s="148"/>
      <c r="AR342" s="148"/>
      <c r="AS342" s="148"/>
      <c r="AT342" s="148"/>
      <c r="AU342" s="148"/>
      <c r="AV342" s="148"/>
      <c r="AW342" s="148"/>
      <c r="AX342" s="148"/>
      <c r="AY342" s="148"/>
      <c r="AZ342" s="148"/>
      <c r="BA342" s="148"/>
      <c r="BB342" s="148"/>
      <c r="BC342" s="148"/>
      <c r="BD342" s="148"/>
      <c r="BE342" s="148"/>
      <c r="BF342" s="148"/>
      <c r="BG342" s="148"/>
      <c r="BH342" s="148"/>
      <c r="BI342" s="148"/>
      <c r="BJ342" s="148"/>
      <c r="BK342" s="148"/>
      <c r="BL342" s="148"/>
      <c r="BM342" s="148"/>
      <c r="BN342" s="148"/>
      <c r="BO342" s="148"/>
      <c r="BP342" s="148"/>
      <c r="BQ342" s="148"/>
      <c r="BR342" s="148"/>
      <c r="BS342" s="148"/>
      <c r="BT342" s="148"/>
      <c r="BU342" s="148"/>
      <c r="BV342" s="148"/>
      <c r="BW342" s="148"/>
      <c r="BX342" s="148"/>
      <c r="BY342" s="148"/>
      <c r="BZ342" s="148"/>
      <c r="CA342" s="148"/>
      <c r="CB342" s="148"/>
      <c r="CC342" s="148"/>
      <c r="CD342" s="148"/>
      <c r="CE342" s="148"/>
      <c r="CF342" s="148"/>
      <c r="CG342" s="148"/>
      <c r="CH342" s="148"/>
      <c r="CI342" s="148"/>
      <c r="CJ342" s="148"/>
      <c r="CK342" s="148"/>
      <c r="CL342" s="148"/>
      <c r="CM342" s="148"/>
      <c r="CN342" s="148"/>
      <c r="CO342" s="148"/>
      <c r="CP342" s="148"/>
      <c r="CQ342" s="148"/>
      <c r="CR342" s="148"/>
      <c r="CS342" s="148"/>
      <c r="CT342" s="148"/>
      <c r="CU342" s="148"/>
      <c r="CV342" s="148"/>
      <c r="CW342" s="148"/>
      <c r="CX342" s="148"/>
      <c r="CY342" s="148"/>
      <c r="CZ342" s="148"/>
      <c r="DA342" s="148"/>
      <c r="DB342" s="148"/>
      <c r="DC342" s="148"/>
      <c r="DD342" s="148"/>
      <c r="DE342" s="148"/>
      <c r="DF342" s="148"/>
      <c r="DG342" s="148"/>
      <c r="DH342" s="148"/>
    </row>
    <row r="343" spans="1:112" s="135" customFormat="1" ht="20.25" customHeight="1">
      <c r="A343" s="97"/>
      <c r="B343" s="98"/>
      <c r="C343" s="64"/>
      <c r="D343" s="147"/>
      <c r="E343" s="147"/>
      <c r="F343" s="183"/>
      <c r="G343" s="184"/>
      <c r="H343" s="148"/>
      <c r="I343" s="148"/>
      <c r="J343" s="148"/>
      <c r="K343" s="148"/>
      <c r="L343" s="148"/>
      <c r="M343" s="148"/>
      <c r="N343" s="148"/>
      <c r="O343" s="148"/>
      <c r="P343" s="148"/>
      <c r="Q343" s="148"/>
      <c r="R343" s="148"/>
      <c r="S343" s="148"/>
      <c r="T343" s="148"/>
      <c r="U343" s="148"/>
      <c r="V343" s="148"/>
      <c r="W343" s="148"/>
      <c r="X343" s="148"/>
      <c r="Y343" s="148"/>
      <c r="Z343" s="148"/>
      <c r="AA343" s="148"/>
      <c r="AB343" s="148"/>
      <c r="AC343" s="148"/>
      <c r="AD343" s="148"/>
      <c r="AE343" s="148"/>
      <c r="AF343" s="148"/>
      <c r="AG343" s="148"/>
      <c r="AH343" s="148"/>
      <c r="AI343" s="148"/>
      <c r="AJ343" s="148"/>
      <c r="AK343" s="148"/>
      <c r="AL343" s="148"/>
      <c r="AM343" s="148"/>
      <c r="AN343" s="148"/>
      <c r="AO343" s="148"/>
      <c r="AP343" s="148"/>
      <c r="AQ343" s="148"/>
      <c r="AR343" s="148"/>
      <c r="AS343" s="148"/>
      <c r="AT343" s="148"/>
      <c r="AU343" s="148"/>
      <c r="AV343" s="148"/>
      <c r="AW343" s="148"/>
      <c r="AX343" s="148"/>
      <c r="AY343" s="148"/>
      <c r="AZ343" s="148"/>
      <c r="BA343" s="148"/>
      <c r="BB343" s="148"/>
      <c r="BC343" s="148"/>
      <c r="BD343" s="148"/>
      <c r="BE343" s="148"/>
      <c r="BF343" s="148"/>
      <c r="BG343" s="148"/>
      <c r="BH343" s="148"/>
      <c r="BI343" s="148"/>
      <c r="BJ343" s="148"/>
      <c r="BK343" s="148"/>
      <c r="BL343" s="148"/>
      <c r="BM343" s="148"/>
      <c r="BN343" s="148"/>
      <c r="BO343" s="148"/>
      <c r="BP343" s="148"/>
      <c r="BQ343" s="148"/>
      <c r="BR343" s="148"/>
      <c r="BS343" s="148"/>
      <c r="BT343" s="148"/>
      <c r="BU343" s="148"/>
      <c r="BV343" s="148"/>
      <c r="BW343" s="148"/>
      <c r="BX343" s="148"/>
      <c r="BY343" s="148"/>
      <c r="BZ343" s="148"/>
      <c r="CA343" s="148"/>
      <c r="CB343" s="148"/>
      <c r="CC343" s="148"/>
      <c r="CD343" s="148"/>
      <c r="CE343" s="148"/>
      <c r="CF343" s="148"/>
      <c r="CG343" s="148"/>
      <c r="CH343" s="148"/>
      <c r="CI343" s="148"/>
      <c r="CJ343" s="148"/>
      <c r="CK343" s="148"/>
      <c r="CL343" s="148"/>
      <c r="CM343" s="148"/>
      <c r="CN343" s="148"/>
      <c r="CO343" s="148"/>
      <c r="CP343" s="148"/>
      <c r="CQ343" s="148"/>
      <c r="CR343" s="148"/>
      <c r="CS343" s="148"/>
      <c r="CT343" s="148"/>
      <c r="CU343" s="148"/>
      <c r="CV343" s="148"/>
      <c r="CW343" s="148"/>
      <c r="CX343" s="148"/>
      <c r="CY343" s="148"/>
      <c r="CZ343" s="148"/>
      <c r="DA343" s="148"/>
      <c r="DB343" s="148"/>
      <c r="DC343" s="148"/>
      <c r="DD343" s="148"/>
      <c r="DE343" s="148"/>
      <c r="DF343" s="148"/>
      <c r="DG343" s="148"/>
      <c r="DH343" s="148"/>
    </row>
    <row r="344" spans="1:112" s="135" customFormat="1" ht="20.25" customHeight="1">
      <c r="A344" s="97"/>
      <c r="B344" s="98"/>
      <c r="C344" s="64"/>
      <c r="D344" s="147"/>
      <c r="E344" s="147"/>
      <c r="F344" s="183"/>
      <c r="G344" s="184"/>
      <c r="H344" s="148"/>
      <c r="I344" s="148"/>
      <c r="J344" s="148"/>
      <c r="K344" s="148"/>
      <c r="L344" s="148"/>
      <c r="M344" s="148"/>
      <c r="N344" s="148"/>
      <c r="O344" s="148"/>
      <c r="P344" s="148"/>
      <c r="Q344" s="148"/>
      <c r="R344" s="148"/>
      <c r="S344" s="148"/>
      <c r="T344" s="148"/>
      <c r="U344" s="148"/>
      <c r="V344" s="148"/>
      <c r="W344" s="148"/>
      <c r="X344" s="148"/>
      <c r="Y344" s="148"/>
      <c r="Z344" s="148"/>
      <c r="AA344" s="148"/>
      <c r="AB344" s="148"/>
      <c r="AC344" s="148"/>
      <c r="AD344" s="148"/>
      <c r="AE344" s="148"/>
      <c r="AF344" s="148"/>
      <c r="AG344" s="148"/>
      <c r="AH344" s="148"/>
      <c r="AI344" s="148"/>
      <c r="AJ344" s="148"/>
      <c r="AK344" s="148"/>
      <c r="AL344" s="148"/>
      <c r="AM344" s="148"/>
      <c r="AN344" s="148"/>
      <c r="AO344" s="148"/>
      <c r="AP344" s="148"/>
      <c r="AQ344" s="148"/>
      <c r="AR344" s="148"/>
      <c r="AS344" s="148"/>
      <c r="AT344" s="148"/>
      <c r="AU344" s="148"/>
      <c r="AV344" s="148"/>
      <c r="AW344" s="148"/>
      <c r="AX344" s="148"/>
      <c r="AY344" s="148"/>
      <c r="AZ344" s="148"/>
      <c r="BA344" s="148"/>
      <c r="BB344" s="148"/>
      <c r="BC344" s="148"/>
      <c r="BD344" s="148"/>
      <c r="BE344" s="148"/>
      <c r="BF344" s="148"/>
      <c r="BG344" s="148"/>
      <c r="BH344" s="148"/>
      <c r="BI344" s="148"/>
      <c r="BJ344" s="148"/>
      <c r="BK344" s="148"/>
      <c r="BL344" s="148"/>
      <c r="BM344" s="148"/>
      <c r="BN344" s="148"/>
      <c r="BO344" s="148"/>
      <c r="BP344" s="148"/>
      <c r="BQ344" s="148"/>
      <c r="BR344" s="148"/>
      <c r="BS344" s="148"/>
      <c r="BT344" s="148"/>
      <c r="BU344" s="148"/>
      <c r="BV344" s="148"/>
      <c r="BW344" s="148"/>
      <c r="BX344" s="148"/>
      <c r="BY344" s="148"/>
      <c r="BZ344" s="148"/>
      <c r="CA344" s="148"/>
      <c r="CB344" s="148"/>
      <c r="CC344" s="148"/>
      <c r="CD344" s="148"/>
      <c r="CE344" s="148"/>
      <c r="CF344" s="148"/>
      <c r="CG344" s="148"/>
      <c r="CH344" s="148"/>
      <c r="CI344" s="148"/>
      <c r="CJ344" s="148"/>
      <c r="CK344" s="148"/>
      <c r="CL344" s="148"/>
      <c r="CM344" s="148"/>
      <c r="CN344" s="148"/>
      <c r="CO344" s="148"/>
      <c r="CP344" s="148"/>
      <c r="CQ344" s="148"/>
      <c r="CR344" s="148"/>
      <c r="CS344" s="148"/>
      <c r="CT344" s="148"/>
      <c r="CU344" s="148"/>
      <c r="CV344" s="148"/>
      <c r="CW344" s="148"/>
      <c r="CX344" s="148"/>
      <c r="CY344" s="148"/>
      <c r="CZ344" s="148"/>
      <c r="DA344" s="148"/>
      <c r="DB344" s="148"/>
      <c r="DC344" s="148"/>
      <c r="DD344" s="148"/>
      <c r="DE344" s="148"/>
      <c r="DF344" s="148"/>
      <c r="DG344" s="148"/>
      <c r="DH344" s="148"/>
    </row>
    <row r="345" spans="1:112" s="135" customFormat="1" ht="20.25" customHeight="1">
      <c r="A345" s="97"/>
      <c r="B345" s="98"/>
      <c r="C345" s="64"/>
      <c r="D345" s="147"/>
      <c r="E345" s="147"/>
      <c r="F345" s="183"/>
      <c r="G345" s="184"/>
      <c r="H345" s="148"/>
      <c r="I345" s="148"/>
      <c r="J345" s="148"/>
      <c r="K345" s="148"/>
      <c r="L345" s="148"/>
      <c r="M345" s="148"/>
      <c r="N345" s="148"/>
      <c r="O345" s="148"/>
      <c r="P345" s="148"/>
      <c r="Q345" s="148"/>
      <c r="R345" s="148"/>
      <c r="S345" s="148"/>
      <c r="T345" s="148"/>
      <c r="U345" s="148"/>
      <c r="V345" s="148"/>
      <c r="W345" s="148"/>
      <c r="X345" s="148"/>
      <c r="Y345" s="148"/>
      <c r="Z345" s="148"/>
      <c r="AA345" s="148"/>
      <c r="AB345" s="148"/>
      <c r="AC345" s="148"/>
      <c r="AD345" s="148"/>
      <c r="AE345" s="148"/>
      <c r="AF345" s="148"/>
      <c r="AG345" s="148"/>
      <c r="AH345" s="148"/>
      <c r="AI345" s="148"/>
      <c r="AJ345" s="148"/>
      <c r="AK345" s="148"/>
      <c r="AL345" s="148"/>
      <c r="AM345" s="148"/>
      <c r="AN345" s="148"/>
      <c r="AO345" s="148"/>
      <c r="AP345" s="148"/>
      <c r="AQ345" s="148"/>
      <c r="AR345" s="148"/>
      <c r="AS345" s="148"/>
      <c r="AT345" s="148"/>
      <c r="AU345" s="148"/>
      <c r="AV345" s="148"/>
      <c r="AW345" s="148"/>
      <c r="AX345" s="148"/>
      <c r="AY345" s="148"/>
      <c r="AZ345" s="148"/>
      <c r="BA345" s="148"/>
      <c r="BB345" s="148"/>
      <c r="BC345" s="148"/>
      <c r="BD345" s="148"/>
      <c r="BE345" s="148"/>
      <c r="BF345" s="148"/>
      <c r="BG345" s="148"/>
      <c r="BH345" s="148"/>
      <c r="BI345" s="148"/>
      <c r="BJ345" s="148"/>
      <c r="BK345" s="148"/>
      <c r="BL345" s="148"/>
      <c r="BM345" s="148"/>
      <c r="BN345" s="148"/>
      <c r="BO345" s="148"/>
      <c r="BP345" s="148"/>
      <c r="BQ345" s="148"/>
      <c r="BR345" s="148"/>
      <c r="BS345" s="148"/>
      <c r="BT345" s="148"/>
      <c r="BU345" s="148"/>
      <c r="BV345" s="148"/>
      <c r="BW345" s="148"/>
      <c r="BX345" s="148"/>
      <c r="BY345" s="148"/>
      <c r="BZ345" s="148"/>
      <c r="CA345" s="148"/>
      <c r="CB345" s="148"/>
      <c r="CC345" s="148"/>
      <c r="CD345" s="148"/>
      <c r="CE345" s="148"/>
      <c r="CF345" s="148"/>
      <c r="CG345" s="148"/>
      <c r="CH345" s="148"/>
      <c r="CI345" s="148"/>
      <c r="CJ345" s="148"/>
      <c r="CK345" s="148"/>
      <c r="CL345" s="148"/>
      <c r="CM345" s="148"/>
      <c r="CN345" s="148"/>
      <c r="CO345" s="148"/>
      <c r="CP345" s="148"/>
      <c r="CQ345" s="148"/>
      <c r="CR345" s="148"/>
      <c r="CS345" s="148"/>
      <c r="CT345" s="148"/>
      <c r="CU345" s="148"/>
      <c r="CV345" s="148"/>
      <c r="CW345" s="148"/>
      <c r="CX345" s="148"/>
      <c r="CY345" s="148"/>
      <c r="CZ345" s="148"/>
      <c r="DA345" s="148"/>
      <c r="DB345" s="148"/>
      <c r="DC345" s="148"/>
      <c r="DD345" s="148"/>
      <c r="DE345" s="148"/>
      <c r="DF345" s="148"/>
      <c r="DG345" s="148"/>
      <c r="DH345" s="148"/>
    </row>
    <row r="346" spans="1:112" s="135" customFormat="1" ht="20.25" customHeight="1">
      <c r="A346" s="97"/>
      <c r="B346" s="98"/>
      <c r="C346" s="64"/>
      <c r="D346" s="147"/>
      <c r="E346" s="147"/>
      <c r="F346" s="183"/>
      <c r="G346" s="184"/>
      <c r="H346" s="148"/>
      <c r="I346" s="148"/>
      <c r="J346" s="148"/>
      <c r="K346" s="148"/>
      <c r="L346" s="148"/>
      <c r="M346" s="148"/>
      <c r="N346" s="148"/>
      <c r="O346" s="148"/>
      <c r="P346" s="148"/>
      <c r="Q346" s="148"/>
      <c r="R346" s="148"/>
      <c r="S346" s="148"/>
      <c r="T346" s="148"/>
      <c r="U346" s="148"/>
      <c r="V346" s="148"/>
      <c r="W346" s="148"/>
      <c r="X346" s="148"/>
      <c r="Y346" s="148"/>
      <c r="Z346" s="148"/>
      <c r="AA346" s="148"/>
      <c r="AB346" s="148"/>
      <c r="AC346" s="148"/>
      <c r="AD346" s="148"/>
      <c r="AE346" s="148"/>
      <c r="AF346" s="148"/>
      <c r="AG346" s="148"/>
      <c r="AH346" s="148"/>
      <c r="AI346" s="148"/>
      <c r="AJ346" s="148"/>
      <c r="AK346" s="148"/>
      <c r="AL346" s="148"/>
      <c r="AM346" s="148"/>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8"/>
      <c r="BR346" s="148"/>
      <c r="BS346" s="148"/>
      <c r="BT346" s="148"/>
      <c r="BU346" s="148"/>
      <c r="BV346" s="148"/>
      <c r="BW346" s="148"/>
      <c r="BX346" s="148"/>
      <c r="BY346" s="148"/>
      <c r="BZ346" s="148"/>
      <c r="CA346" s="148"/>
      <c r="CB346" s="148"/>
      <c r="CC346" s="148"/>
      <c r="CD346" s="148"/>
      <c r="CE346" s="148"/>
      <c r="CF346" s="148"/>
      <c r="CG346" s="148"/>
      <c r="CH346" s="148"/>
      <c r="CI346" s="148"/>
      <c r="CJ346" s="148"/>
      <c r="CK346" s="148"/>
      <c r="CL346" s="148"/>
      <c r="CM346" s="148"/>
      <c r="CN346" s="148"/>
      <c r="CO346" s="148"/>
      <c r="CP346" s="148"/>
      <c r="CQ346" s="148"/>
      <c r="CR346" s="148"/>
      <c r="CS346" s="148"/>
      <c r="CT346" s="148"/>
      <c r="CU346" s="148"/>
      <c r="CV346" s="148"/>
      <c r="CW346" s="148"/>
      <c r="CX346" s="148"/>
      <c r="CY346" s="148"/>
      <c r="CZ346" s="148"/>
      <c r="DA346" s="148"/>
      <c r="DB346" s="148"/>
      <c r="DC346" s="148"/>
      <c r="DD346" s="148"/>
      <c r="DE346" s="148"/>
      <c r="DF346" s="148"/>
      <c r="DG346" s="148"/>
      <c r="DH346" s="148"/>
    </row>
    <row r="347" spans="1:112" s="135" customFormat="1" ht="20.25" customHeight="1">
      <c r="A347" s="97"/>
      <c r="B347" s="98"/>
      <c r="C347" s="64"/>
      <c r="D347" s="147"/>
      <c r="E347" s="147"/>
      <c r="F347" s="183"/>
      <c r="G347" s="184"/>
      <c r="H347" s="148"/>
      <c r="I347" s="148"/>
      <c r="J347" s="148"/>
      <c r="K347" s="148"/>
      <c r="L347" s="148"/>
      <c r="M347" s="148"/>
      <c r="N347" s="148"/>
      <c r="O347" s="148"/>
      <c r="P347" s="148"/>
      <c r="Q347" s="148"/>
      <c r="R347" s="148"/>
      <c r="S347" s="148"/>
      <c r="T347" s="148"/>
      <c r="U347" s="148"/>
      <c r="V347" s="148"/>
      <c r="W347" s="148"/>
      <c r="X347" s="148"/>
      <c r="Y347" s="148"/>
      <c r="Z347" s="148"/>
      <c r="AA347" s="148"/>
      <c r="AB347" s="148"/>
      <c r="AC347" s="148"/>
      <c r="AD347" s="148"/>
      <c r="AE347" s="148"/>
      <c r="AF347" s="148"/>
      <c r="AG347" s="148"/>
      <c r="AH347" s="148"/>
      <c r="AI347" s="148"/>
      <c r="AJ347" s="148"/>
      <c r="AK347" s="148"/>
      <c r="AL347" s="148"/>
      <c r="AM347" s="148"/>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8"/>
      <c r="BR347" s="148"/>
      <c r="BS347" s="148"/>
      <c r="BT347" s="148"/>
      <c r="BU347" s="148"/>
      <c r="BV347" s="148"/>
      <c r="BW347" s="148"/>
      <c r="BX347" s="148"/>
      <c r="BY347" s="148"/>
      <c r="BZ347" s="148"/>
      <c r="CA347" s="148"/>
      <c r="CB347" s="148"/>
      <c r="CC347" s="148"/>
      <c r="CD347" s="148"/>
      <c r="CE347" s="148"/>
      <c r="CF347" s="148"/>
      <c r="CG347" s="148"/>
      <c r="CH347" s="148"/>
      <c r="CI347" s="148"/>
      <c r="CJ347" s="148"/>
      <c r="CK347" s="148"/>
      <c r="CL347" s="148"/>
      <c r="CM347" s="148"/>
      <c r="CN347" s="148"/>
      <c r="CO347" s="148"/>
      <c r="CP347" s="148"/>
      <c r="CQ347" s="148"/>
      <c r="CR347" s="148"/>
      <c r="CS347" s="148"/>
      <c r="CT347" s="148"/>
      <c r="CU347" s="148"/>
      <c r="CV347" s="148"/>
      <c r="CW347" s="148"/>
      <c r="CX347" s="148"/>
      <c r="CY347" s="148"/>
      <c r="CZ347" s="148"/>
      <c r="DA347" s="148"/>
      <c r="DB347" s="148"/>
      <c r="DC347" s="148"/>
      <c r="DD347" s="148"/>
      <c r="DE347" s="148"/>
      <c r="DF347" s="148"/>
      <c r="DG347" s="148"/>
      <c r="DH347" s="148"/>
    </row>
    <row r="348" spans="1:112" s="135" customFormat="1" ht="20.25" customHeight="1">
      <c r="A348" s="97"/>
      <c r="B348" s="98"/>
      <c r="C348" s="64"/>
      <c r="D348" s="147"/>
      <c r="E348" s="147"/>
      <c r="F348" s="183"/>
      <c r="G348" s="184"/>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8"/>
      <c r="BR348" s="148"/>
      <c r="BS348" s="148"/>
      <c r="BT348" s="148"/>
      <c r="BU348" s="148"/>
      <c r="BV348" s="148"/>
      <c r="BW348" s="148"/>
      <c r="BX348" s="148"/>
      <c r="BY348" s="148"/>
      <c r="BZ348" s="148"/>
      <c r="CA348" s="148"/>
      <c r="CB348" s="148"/>
      <c r="CC348" s="148"/>
      <c r="CD348" s="148"/>
      <c r="CE348" s="148"/>
      <c r="CF348" s="148"/>
      <c r="CG348" s="148"/>
      <c r="CH348" s="148"/>
      <c r="CI348" s="148"/>
      <c r="CJ348" s="148"/>
      <c r="CK348" s="148"/>
      <c r="CL348" s="148"/>
      <c r="CM348" s="148"/>
      <c r="CN348" s="148"/>
      <c r="CO348" s="148"/>
      <c r="CP348" s="148"/>
      <c r="CQ348" s="148"/>
      <c r="CR348" s="148"/>
      <c r="CS348" s="148"/>
      <c r="CT348" s="148"/>
      <c r="CU348" s="148"/>
      <c r="CV348" s="148"/>
      <c r="CW348" s="148"/>
      <c r="CX348" s="148"/>
      <c r="CY348" s="148"/>
      <c r="CZ348" s="148"/>
      <c r="DA348" s="148"/>
      <c r="DB348" s="148"/>
      <c r="DC348" s="148"/>
      <c r="DD348" s="148"/>
      <c r="DE348" s="148"/>
      <c r="DF348" s="148"/>
      <c r="DG348" s="148"/>
      <c r="DH348" s="148"/>
    </row>
    <row r="349" spans="1:112" s="135" customFormat="1" ht="20.25" customHeight="1">
      <c r="A349" s="97"/>
      <c r="B349" s="98"/>
      <c r="C349" s="64"/>
      <c r="D349" s="147"/>
      <c r="E349" s="147"/>
      <c r="F349" s="183"/>
      <c r="G349" s="184"/>
      <c r="H349" s="148"/>
      <c r="I349" s="148"/>
      <c r="J349" s="148"/>
      <c r="K349" s="148"/>
      <c r="L349" s="148"/>
      <c r="M349" s="148"/>
      <c r="N349" s="148"/>
      <c r="O349" s="148"/>
      <c r="P349" s="148"/>
      <c r="Q349" s="148"/>
      <c r="R349" s="148"/>
      <c r="S349" s="148"/>
      <c r="T349" s="148"/>
      <c r="U349" s="148"/>
      <c r="V349" s="148"/>
      <c r="W349" s="148"/>
      <c r="X349" s="148"/>
      <c r="Y349" s="148"/>
      <c r="Z349" s="148"/>
      <c r="AA349" s="148"/>
      <c r="AB349" s="148"/>
      <c r="AC349" s="148"/>
      <c r="AD349" s="148"/>
      <c r="AE349" s="148"/>
      <c r="AF349" s="148"/>
      <c r="AG349" s="148"/>
      <c r="AH349" s="148"/>
      <c r="AI349" s="148"/>
      <c r="AJ349" s="148"/>
      <c r="AK349" s="148"/>
      <c r="AL349" s="148"/>
      <c r="AM349" s="148"/>
      <c r="AN349" s="148"/>
      <c r="AO349" s="148"/>
      <c r="AP349" s="148"/>
      <c r="AQ349" s="148"/>
      <c r="AR349" s="148"/>
      <c r="AS349" s="148"/>
      <c r="AT349" s="148"/>
      <c r="AU349" s="148"/>
      <c r="AV349" s="148"/>
      <c r="AW349" s="148"/>
      <c r="AX349" s="148"/>
      <c r="AY349" s="148"/>
      <c r="AZ349" s="148"/>
      <c r="BA349" s="148"/>
      <c r="BB349" s="148"/>
      <c r="BC349" s="148"/>
      <c r="BD349" s="148"/>
      <c r="BE349" s="148"/>
      <c r="BF349" s="148"/>
      <c r="BG349" s="148"/>
      <c r="BH349" s="148"/>
      <c r="BI349" s="148"/>
      <c r="BJ349" s="148"/>
      <c r="BK349" s="148"/>
      <c r="BL349" s="148"/>
      <c r="BM349" s="148"/>
      <c r="BN349" s="148"/>
      <c r="BO349" s="148"/>
      <c r="BP349" s="148"/>
      <c r="BQ349" s="148"/>
      <c r="BR349" s="148"/>
      <c r="BS349" s="148"/>
      <c r="BT349" s="148"/>
      <c r="BU349" s="148"/>
      <c r="BV349" s="148"/>
      <c r="BW349" s="148"/>
      <c r="BX349" s="148"/>
      <c r="BY349" s="148"/>
      <c r="BZ349" s="148"/>
      <c r="CA349" s="148"/>
      <c r="CB349" s="148"/>
      <c r="CC349" s="148"/>
      <c r="CD349" s="148"/>
      <c r="CE349" s="148"/>
      <c r="CF349" s="148"/>
      <c r="CG349" s="148"/>
      <c r="CH349" s="148"/>
      <c r="CI349" s="148"/>
      <c r="CJ349" s="148"/>
      <c r="CK349" s="148"/>
      <c r="CL349" s="148"/>
      <c r="CM349" s="148"/>
      <c r="CN349" s="148"/>
      <c r="CO349" s="148"/>
      <c r="CP349" s="148"/>
      <c r="CQ349" s="148"/>
      <c r="CR349" s="148"/>
      <c r="CS349" s="148"/>
      <c r="CT349" s="148"/>
      <c r="CU349" s="148"/>
      <c r="CV349" s="148"/>
      <c r="CW349" s="148"/>
      <c r="CX349" s="148"/>
      <c r="CY349" s="148"/>
      <c r="CZ349" s="148"/>
      <c r="DA349" s="148"/>
      <c r="DB349" s="148"/>
      <c r="DC349" s="148"/>
      <c r="DD349" s="148"/>
      <c r="DE349" s="148"/>
      <c r="DF349" s="148"/>
      <c r="DG349" s="148"/>
      <c r="DH349" s="148"/>
    </row>
    <row r="350" spans="1:112" s="135" customFormat="1" ht="20.25" customHeight="1">
      <c r="A350" s="97"/>
      <c r="B350" s="98"/>
      <c r="C350" s="64"/>
      <c r="D350" s="147"/>
      <c r="E350" s="147"/>
      <c r="F350" s="183"/>
      <c r="G350" s="184"/>
      <c r="H350" s="148"/>
      <c r="I350" s="148"/>
      <c r="J350" s="148"/>
      <c r="K350" s="148"/>
      <c r="L350" s="148"/>
      <c r="M350" s="148"/>
      <c r="N350" s="148"/>
      <c r="O350" s="148"/>
      <c r="P350" s="148"/>
      <c r="Q350" s="148"/>
      <c r="R350" s="148"/>
      <c r="S350" s="148"/>
      <c r="T350" s="148"/>
      <c r="U350" s="148"/>
      <c r="V350" s="148"/>
      <c r="W350" s="148"/>
      <c r="X350" s="148"/>
      <c r="Y350" s="148"/>
      <c r="Z350" s="148"/>
      <c r="AA350" s="148"/>
      <c r="AB350" s="148"/>
      <c r="AC350" s="148"/>
      <c r="AD350" s="148"/>
      <c r="AE350" s="148"/>
      <c r="AF350" s="148"/>
      <c r="AG350" s="148"/>
      <c r="AH350" s="148"/>
      <c r="AI350" s="148"/>
      <c r="AJ350" s="148"/>
      <c r="AK350" s="148"/>
      <c r="AL350" s="148"/>
      <c r="AM350" s="148"/>
      <c r="AN350" s="148"/>
      <c r="AO350" s="148"/>
      <c r="AP350" s="148"/>
      <c r="AQ350" s="148"/>
      <c r="AR350" s="148"/>
      <c r="AS350" s="148"/>
      <c r="AT350" s="148"/>
      <c r="AU350" s="148"/>
      <c r="AV350" s="148"/>
      <c r="AW350" s="148"/>
      <c r="AX350" s="148"/>
      <c r="AY350" s="148"/>
      <c r="AZ350" s="148"/>
      <c r="BA350" s="148"/>
      <c r="BB350" s="148"/>
      <c r="BC350" s="148"/>
      <c r="BD350" s="148"/>
      <c r="BE350" s="148"/>
      <c r="BF350" s="148"/>
      <c r="BG350" s="148"/>
      <c r="BH350" s="148"/>
      <c r="BI350" s="148"/>
      <c r="BJ350" s="148"/>
      <c r="BK350" s="148"/>
      <c r="BL350" s="148"/>
      <c r="BM350" s="148"/>
      <c r="BN350" s="148"/>
      <c r="BO350" s="148"/>
      <c r="BP350" s="148"/>
      <c r="BQ350" s="148"/>
      <c r="BR350" s="148"/>
      <c r="BS350" s="148"/>
      <c r="BT350" s="148"/>
      <c r="BU350" s="148"/>
      <c r="BV350" s="148"/>
      <c r="BW350" s="148"/>
      <c r="BX350" s="148"/>
      <c r="BY350" s="148"/>
      <c r="BZ350" s="148"/>
      <c r="CA350" s="148"/>
      <c r="CB350" s="148"/>
      <c r="CC350" s="148"/>
      <c r="CD350" s="148"/>
      <c r="CE350" s="148"/>
      <c r="CF350" s="148"/>
      <c r="CG350" s="148"/>
      <c r="CH350" s="148"/>
      <c r="CI350" s="148"/>
      <c r="CJ350" s="148"/>
      <c r="CK350" s="148"/>
      <c r="CL350" s="148"/>
      <c r="CM350" s="148"/>
      <c r="CN350" s="148"/>
      <c r="CO350" s="148"/>
      <c r="CP350" s="148"/>
      <c r="CQ350" s="148"/>
      <c r="CR350" s="148"/>
      <c r="CS350" s="148"/>
      <c r="CT350" s="148"/>
      <c r="CU350" s="148"/>
      <c r="CV350" s="148"/>
      <c r="CW350" s="148"/>
      <c r="CX350" s="148"/>
      <c r="CY350" s="148"/>
      <c r="CZ350" s="148"/>
      <c r="DA350" s="148"/>
      <c r="DB350" s="148"/>
      <c r="DC350" s="148"/>
      <c r="DD350" s="148"/>
      <c r="DE350" s="148"/>
      <c r="DF350" s="148"/>
      <c r="DG350" s="148"/>
      <c r="DH350" s="148"/>
    </row>
    <row r="351" spans="1:112" s="135" customFormat="1" ht="20.25" customHeight="1">
      <c r="A351" s="97"/>
      <c r="B351" s="98"/>
      <c r="C351" s="64"/>
      <c r="D351" s="147"/>
      <c r="E351" s="147"/>
      <c r="F351" s="183"/>
      <c r="G351" s="184"/>
      <c r="H351" s="148"/>
      <c r="I351" s="148"/>
      <c r="J351" s="148"/>
      <c r="K351" s="148"/>
      <c r="L351" s="148"/>
      <c r="M351" s="148"/>
      <c r="N351" s="148"/>
      <c r="O351" s="148"/>
      <c r="P351" s="148"/>
      <c r="Q351" s="148"/>
      <c r="R351" s="148"/>
      <c r="S351" s="148"/>
      <c r="T351" s="148"/>
      <c r="U351" s="148"/>
      <c r="V351" s="148"/>
      <c r="W351" s="148"/>
      <c r="X351" s="148"/>
      <c r="Y351" s="148"/>
      <c r="Z351" s="148"/>
      <c r="AA351" s="148"/>
      <c r="AB351" s="148"/>
      <c r="AC351" s="148"/>
      <c r="AD351" s="148"/>
      <c r="AE351" s="148"/>
      <c r="AF351" s="148"/>
      <c r="AG351" s="148"/>
      <c r="AH351" s="148"/>
      <c r="AI351" s="148"/>
      <c r="AJ351" s="148"/>
      <c r="AK351" s="148"/>
      <c r="AL351" s="148"/>
      <c r="AM351" s="148"/>
      <c r="AN351" s="148"/>
      <c r="AO351" s="148"/>
      <c r="AP351" s="148"/>
      <c r="AQ351" s="148"/>
      <c r="AR351" s="148"/>
      <c r="AS351" s="148"/>
      <c r="AT351" s="148"/>
      <c r="AU351" s="148"/>
      <c r="AV351" s="148"/>
      <c r="AW351" s="148"/>
      <c r="AX351" s="148"/>
      <c r="AY351" s="148"/>
      <c r="AZ351" s="148"/>
      <c r="BA351" s="148"/>
      <c r="BB351" s="148"/>
      <c r="BC351" s="148"/>
      <c r="BD351" s="148"/>
      <c r="BE351" s="148"/>
      <c r="BF351" s="148"/>
      <c r="BG351" s="148"/>
      <c r="BH351" s="148"/>
      <c r="BI351" s="148"/>
      <c r="BJ351" s="148"/>
      <c r="BK351" s="148"/>
      <c r="BL351" s="148"/>
      <c r="BM351" s="148"/>
      <c r="BN351" s="148"/>
      <c r="BO351" s="148"/>
      <c r="BP351" s="148"/>
      <c r="BQ351" s="148"/>
      <c r="BR351" s="148"/>
      <c r="BS351" s="148"/>
      <c r="BT351" s="148"/>
      <c r="BU351" s="148"/>
      <c r="BV351" s="148"/>
      <c r="BW351" s="148"/>
      <c r="BX351" s="148"/>
      <c r="BY351" s="148"/>
      <c r="BZ351" s="148"/>
      <c r="CA351" s="148"/>
      <c r="CB351" s="148"/>
      <c r="CC351" s="148"/>
      <c r="CD351" s="148"/>
      <c r="CE351" s="148"/>
      <c r="CF351" s="148"/>
      <c r="CG351" s="148"/>
      <c r="CH351" s="148"/>
      <c r="CI351" s="148"/>
      <c r="CJ351" s="148"/>
      <c r="CK351" s="148"/>
      <c r="CL351" s="148"/>
      <c r="CM351" s="148"/>
      <c r="CN351" s="148"/>
      <c r="CO351" s="148"/>
      <c r="CP351" s="148"/>
      <c r="CQ351" s="148"/>
      <c r="CR351" s="148"/>
      <c r="CS351" s="148"/>
      <c r="CT351" s="148"/>
      <c r="CU351" s="148"/>
      <c r="CV351" s="148"/>
      <c r="CW351" s="148"/>
      <c r="CX351" s="148"/>
      <c r="CY351" s="148"/>
      <c r="CZ351" s="148"/>
      <c r="DA351" s="148"/>
      <c r="DB351" s="148"/>
      <c r="DC351" s="148"/>
      <c r="DD351" s="148"/>
      <c r="DE351" s="148"/>
      <c r="DF351" s="148"/>
      <c r="DG351" s="148"/>
      <c r="DH351" s="148"/>
    </row>
    <row r="352" spans="1:112" s="135" customFormat="1" ht="20.25" customHeight="1">
      <c r="A352" s="97"/>
      <c r="B352" s="98"/>
      <c r="C352" s="64"/>
      <c r="D352" s="147"/>
      <c r="E352" s="147"/>
      <c r="F352" s="183"/>
      <c r="G352" s="184"/>
      <c r="H352" s="148"/>
      <c r="I352" s="148"/>
      <c r="J352" s="148"/>
      <c r="K352" s="148"/>
      <c r="L352" s="148"/>
      <c r="M352" s="148"/>
      <c r="N352" s="148"/>
      <c r="O352" s="148"/>
      <c r="P352" s="148"/>
      <c r="Q352" s="148"/>
      <c r="R352" s="148"/>
      <c r="S352" s="148"/>
      <c r="T352" s="148"/>
      <c r="U352" s="148"/>
      <c r="V352" s="148"/>
      <c r="W352" s="148"/>
      <c r="X352" s="148"/>
      <c r="Y352" s="148"/>
      <c r="Z352" s="148"/>
      <c r="AA352" s="148"/>
      <c r="AB352" s="148"/>
      <c r="AC352" s="148"/>
      <c r="AD352" s="148"/>
      <c r="AE352" s="148"/>
      <c r="AF352" s="148"/>
      <c r="AG352" s="148"/>
      <c r="AH352" s="148"/>
      <c r="AI352" s="148"/>
      <c r="AJ352" s="148"/>
      <c r="AK352" s="148"/>
      <c r="AL352" s="148"/>
      <c r="AM352" s="148"/>
      <c r="AN352" s="148"/>
      <c r="AO352" s="148"/>
      <c r="AP352" s="148"/>
      <c r="AQ352" s="148"/>
      <c r="AR352" s="148"/>
      <c r="AS352" s="148"/>
      <c r="AT352" s="148"/>
      <c r="AU352" s="148"/>
      <c r="AV352" s="148"/>
      <c r="AW352" s="148"/>
      <c r="AX352" s="148"/>
      <c r="AY352" s="148"/>
      <c r="AZ352" s="148"/>
      <c r="BA352" s="148"/>
      <c r="BB352" s="148"/>
      <c r="BC352" s="148"/>
      <c r="BD352" s="148"/>
      <c r="BE352" s="148"/>
      <c r="BF352" s="148"/>
      <c r="BG352" s="148"/>
      <c r="BH352" s="148"/>
      <c r="BI352" s="148"/>
      <c r="BJ352" s="148"/>
      <c r="BK352" s="148"/>
      <c r="BL352" s="148"/>
      <c r="BM352" s="148"/>
      <c r="BN352" s="148"/>
      <c r="BO352" s="148"/>
      <c r="BP352" s="148"/>
      <c r="BQ352" s="148"/>
      <c r="BR352" s="148"/>
      <c r="BS352" s="148"/>
      <c r="BT352" s="148"/>
      <c r="BU352" s="148"/>
      <c r="BV352" s="148"/>
      <c r="BW352" s="148"/>
      <c r="BX352" s="148"/>
      <c r="BY352" s="148"/>
      <c r="BZ352" s="148"/>
      <c r="CA352" s="148"/>
      <c r="CB352" s="148"/>
      <c r="CC352" s="148"/>
      <c r="CD352" s="148"/>
      <c r="CE352" s="148"/>
      <c r="CF352" s="148"/>
      <c r="CG352" s="148"/>
      <c r="CH352" s="148"/>
      <c r="CI352" s="148"/>
      <c r="CJ352" s="148"/>
      <c r="CK352" s="148"/>
      <c r="CL352" s="148"/>
      <c r="CM352" s="148"/>
      <c r="CN352" s="148"/>
      <c r="CO352" s="148"/>
      <c r="CP352" s="148"/>
      <c r="CQ352" s="148"/>
      <c r="CR352" s="148"/>
      <c r="CS352" s="148"/>
      <c r="CT352" s="148"/>
      <c r="CU352" s="148"/>
      <c r="CV352" s="148"/>
      <c r="CW352" s="148"/>
      <c r="CX352" s="148"/>
      <c r="CY352" s="148"/>
      <c r="CZ352" s="148"/>
      <c r="DA352" s="148"/>
      <c r="DB352" s="148"/>
      <c r="DC352" s="148"/>
      <c r="DD352" s="148"/>
      <c r="DE352" s="148"/>
      <c r="DF352" s="148"/>
      <c r="DG352" s="148"/>
      <c r="DH352" s="148"/>
    </row>
    <row r="353" spans="1:112" s="135" customFormat="1" ht="20.25" customHeight="1">
      <c r="A353" s="97"/>
      <c r="B353" s="98"/>
      <c r="C353" s="64"/>
      <c r="D353" s="147"/>
      <c r="E353" s="147"/>
      <c r="F353" s="183"/>
      <c r="G353" s="184"/>
      <c r="H353" s="148"/>
      <c r="I353" s="148"/>
      <c r="J353" s="148"/>
      <c r="K353" s="148"/>
      <c r="L353" s="148"/>
      <c r="M353" s="148"/>
      <c r="N353" s="148"/>
      <c r="O353" s="148"/>
      <c r="P353" s="148"/>
      <c r="Q353" s="148"/>
      <c r="R353" s="148"/>
      <c r="S353" s="148"/>
      <c r="T353" s="148"/>
      <c r="U353" s="148"/>
      <c r="V353" s="148"/>
      <c r="W353" s="148"/>
      <c r="X353" s="148"/>
      <c r="Y353" s="148"/>
      <c r="Z353" s="148"/>
      <c r="AA353" s="148"/>
      <c r="AB353" s="148"/>
      <c r="AC353" s="148"/>
      <c r="AD353" s="148"/>
      <c r="AE353" s="148"/>
      <c r="AF353" s="148"/>
      <c r="AG353" s="148"/>
      <c r="AH353" s="148"/>
      <c r="AI353" s="148"/>
      <c r="AJ353" s="148"/>
      <c r="AK353" s="148"/>
      <c r="AL353" s="148"/>
      <c r="AM353" s="148"/>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8"/>
      <c r="BR353" s="148"/>
      <c r="BS353" s="148"/>
      <c r="BT353" s="148"/>
      <c r="BU353" s="148"/>
      <c r="BV353" s="148"/>
      <c r="BW353" s="148"/>
      <c r="BX353" s="148"/>
      <c r="BY353" s="148"/>
      <c r="BZ353" s="148"/>
      <c r="CA353" s="148"/>
      <c r="CB353" s="148"/>
      <c r="CC353" s="148"/>
      <c r="CD353" s="148"/>
      <c r="CE353" s="148"/>
      <c r="CF353" s="148"/>
      <c r="CG353" s="148"/>
      <c r="CH353" s="148"/>
      <c r="CI353" s="148"/>
      <c r="CJ353" s="148"/>
      <c r="CK353" s="148"/>
      <c r="CL353" s="148"/>
      <c r="CM353" s="148"/>
      <c r="CN353" s="148"/>
      <c r="CO353" s="148"/>
      <c r="CP353" s="148"/>
      <c r="CQ353" s="148"/>
      <c r="CR353" s="148"/>
      <c r="CS353" s="148"/>
      <c r="CT353" s="148"/>
      <c r="CU353" s="148"/>
      <c r="CV353" s="148"/>
      <c r="CW353" s="148"/>
      <c r="CX353" s="148"/>
      <c r="CY353" s="148"/>
      <c r="CZ353" s="148"/>
      <c r="DA353" s="148"/>
      <c r="DB353" s="148"/>
      <c r="DC353" s="148"/>
      <c r="DD353" s="148"/>
      <c r="DE353" s="148"/>
      <c r="DF353" s="148"/>
      <c r="DG353" s="148"/>
      <c r="DH353" s="148"/>
    </row>
    <row r="354" spans="1:112" s="135" customFormat="1" ht="20.25" customHeight="1">
      <c r="A354" s="97"/>
      <c r="B354" s="98"/>
      <c r="C354" s="64"/>
      <c r="D354" s="147"/>
      <c r="E354" s="147"/>
      <c r="F354" s="183"/>
      <c r="G354" s="184"/>
      <c r="H354" s="148"/>
      <c r="I354" s="148"/>
      <c r="J354" s="148"/>
      <c r="K354" s="148"/>
      <c r="L354" s="148"/>
      <c r="M354" s="148"/>
      <c r="N354" s="148"/>
      <c r="O354" s="148"/>
      <c r="P354" s="148"/>
      <c r="Q354" s="148"/>
      <c r="R354" s="148"/>
      <c r="S354" s="148"/>
      <c r="T354" s="148"/>
      <c r="U354" s="148"/>
      <c r="V354" s="148"/>
      <c r="W354" s="148"/>
      <c r="X354" s="148"/>
      <c r="Y354" s="148"/>
      <c r="Z354" s="148"/>
      <c r="AA354" s="148"/>
      <c r="AB354" s="148"/>
      <c r="AC354" s="148"/>
      <c r="AD354" s="148"/>
      <c r="AE354" s="148"/>
      <c r="AF354" s="148"/>
      <c r="AG354" s="148"/>
      <c r="AH354" s="148"/>
      <c r="AI354" s="148"/>
      <c r="AJ354" s="148"/>
      <c r="AK354" s="148"/>
      <c r="AL354" s="148"/>
      <c r="AM354" s="148"/>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8"/>
      <c r="BR354" s="148"/>
      <c r="BS354" s="148"/>
      <c r="BT354" s="148"/>
      <c r="BU354" s="148"/>
      <c r="BV354" s="148"/>
      <c r="BW354" s="148"/>
      <c r="BX354" s="148"/>
      <c r="BY354" s="148"/>
      <c r="BZ354" s="148"/>
      <c r="CA354" s="148"/>
      <c r="CB354" s="148"/>
      <c r="CC354" s="148"/>
      <c r="CD354" s="148"/>
      <c r="CE354" s="148"/>
      <c r="CF354" s="148"/>
      <c r="CG354" s="148"/>
      <c r="CH354" s="148"/>
      <c r="CI354" s="148"/>
      <c r="CJ354" s="148"/>
      <c r="CK354" s="148"/>
      <c r="CL354" s="148"/>
      <c r="CM354" s="148"/>
      <c r="CN354" s="148"/>
      <c r="CO354" s="148"/>
      <c r="CP354" s="148"/>
      <c r="CQ354" s="148"/>
      <c r="CR354" s="148"/>
      <c r="CS354" s="148"/>
      <c r="CT354" s="148"/>
      <c r="CU354" s="148"/>
      <c r="CV354" s="148"/>
      <c r="CW354" s="148"/>
      <c r="CX354" s="148"/>
      <c r="CY354" s="148"/>
      <c r="CZ354" s="148"/>
      <c r="DA354" s="148"/>
      <c r="DB354" s="148"/>
      <c r="DC354" s="148"/>
      <c r="DD354" s="148"/>
      <c r="DE354" s="148"/>
      <c r="DF354" s="148"/>
      <c r="DG354" s="148"/>
      <c r="DH354" s="148"/>
    </row>
    <row r="355" spans="1:112" s="135" customFormat="1" ht="20.25" customHeight="1">
      <c r="A355" s="97"/>
      <c r="B355" s="98"/>
      <c r="C355" s="64"/>
      <c r="D355" s="147"/>
      <c r="E355" s="147"/>
      <c r="F355" s="183"/>
      <c r="G355" s="184"/>
      <c r="H355" s="148"/>
      <c r="I355" s="148"/>
      <c r="J355" s="148"/>
      <c r="K355" s="148"/>
      <c r="L355" s="148"/>
      <c r="M355" s="148"/>
      <c r="N355" s="148"/>
      <c r="O355" s="148"/>
      <c r="P355" s="148"/>
      <c r="Q355" s="148"/>
      <c r="R355" s="148"/>
      <c r="S355" s="148"/>
      <c r="T355" s="148"/>
      <c r="U355" s="148"/>
      <c r="V355" s="148"/>
      <c r="W355" s="148"/>
      <c r="X355" s="148"/>
      <c r="Y355" s="148"/>
      <c r="Z355" s="148"/>
      <c r="AA355" s="148"/>
      <c r="AB355" s="148"/>
      <c r="AC355" s="148"/>
      <c r="AD355" s="148"/>
      <c r="AE355" s="148"/>
      <c r="AF355" s="148"/>
      <c r="AG355" s="148"/>
      <c r="AH355" s="148"/>
      <c r="AI355" s="148"/>
      <c r="AJ355" s="148"/>
      <c r="AK355" s="148"/>
      <c r="AL355" s="148"/>
      <c r="AM355" s="148"/>
      <c r="AN355" s="148"/>
      <c r="AO355" s="148"/>
      <c r="AP355" s="148"/>
      <c r="AQ355" s="148"/>
      <c r="AR355" s="148"/>
      <c r="AS355" s="148"/>
      <c r="AT355" s="148"/>
      <c r="AU355" s="148"/>
      <c r="AV355" s="148"/>
      <c r="AW355" s="148"/>
      <c r="AX355" s="148"/>
      <c r="AY355" s="148"/>
      <c r="AZ355" s="148"/>
      <c r="BA355" s="148"/>
      <c r="BB355" s="148"/>
      <c r="BC355" s="148"/>
      <c r="BD355" s="148"/>
      <c r="BE355" s="148"/>
      <c r="BF355" s="148"/>
      <c r="BG355" s="148"/>
      <c r="BH355" s="148"/>
      <c r="BI355" s="148"/>
      <c r="BJ355" s="148"/>
      <c r="BK355" s="148"/>
      <c r="BL355" s="148"/>
      <c r="BM355" s="148"/>
      <c r="BN355" s="148"/>
      <c r="BO355" s="148"/>
      <c r="BP355" s="148"/>
      <c r="BQ355" s="148"/>
      <c r="BR355" s="148"/>
      <c r="BS355" s="148"/>
      <c r="BT355" s="148"/>
      <c r="BU355" s="148"/>
      <c r="BV355" s="148"/>
      <c r="BW355" s="148"/>
      <c r="BX355" s="148"/>
      <c r="BY355" s="148"/>
      <c r="BZ355" s="148"/>
      <c r="CA355" s="148"/>
      <c r="CB355" s="148"/>
      <c r="CC355" s="148"/>
      <c r="CD355" s="148"/>
      <c r="CE355" s="148"/>
      <c r="CF355" s="148"/>
      <c r="CG355" s="148"/>
      <c r="CH355" s="148"/>
      <c r="CI355" s="148"/>
      <c r="CJ355" s="148"/>
      <c r="CK355" s="148"/>
      <c r="CL355" s="148"/>
      <c r="CM355" s="148"/>
      <c r="CN355" s="148"/>
      <c r="CO355" s="148"/>
      <c r="CP355" s="148"/>
      <c r="CQ355" s="148"/>
      <c r="CR355" s="148"/>
      <c r="CS355" s="148"/>
      <c r="CT355" s="148"/>
      <c r="CU355" s="148"/>
      <c r="CV355" s="148"/>
      <c r="CW355" s="148"/>
      <c r="CX355" s="148"/>
      <c r="CY355" s="148"/>
      <c r="CZ355" s="148"/>
      <c r="DA355" s="148"/>
      <c r="DB355" s="148"/>
      <c r="DC355" s="148"/>
      <c r="DD355" s="148"/>
      <c r="DE355" s="148"/>
      <c r="DF355" s="148"/>
      <c r="DG355" s="148"/>
      <c r="DH355" s="148"/>
    </row>
    <row r="356" spans="1:112" s="135" customFormat="1" ht="20.25" customHeight="1">
      <c r="A356" s="97"/>
      <c r="B356" s="98"/>
      <c r="C356" s="64"/>
      <c r="D356" s="147"/>
      <c r="E356" s="147"/>
      <c r="F356" s="183"/>
      <c r="G356" s="184"/>
      <c r="H356" s="148"/>
      <c r="I356" s="148"/>
      <c r="J356" s="148"/>
      <c r="K356" s="148"/>
      <c r="L356" s="148"/>
      <c r="M356" s="148"/>
      <c r="N356" s="148"/>
      <c r="O356" s="148"/>
      <c r="P356" s="148"/>
      <c r="Q356" s="148"/>
      <c r="R356" s="148"/>
      <c r="S356" s="148"/>
      <c r="T356" s="148"/>
      <c r="U356" s="148"/>
      <c r="V356" s="148"/>
      <c r="W356" s="148"/>
      <c r="X356" s="148"/>
      <c r="Y356" s="148"/>
      <c r="Z356" s="148"/>
      <c r="AA356" s="148"/>
      <c r="AB356" s="148"/>
      <c r="AC356" s="148"/>
      <c r="AD356" s="148"/>
      <c r="AE356" s="148"/>
      <c r="AF356" s="148"/>
      <c r="AG356" s="148"/>
      <c r="AH356" s="148"/>
      <c r="AI356" s="148"/>
      <c r="AJ356" s="148"/>
      <c r="AK356" s="148"/>
      <c r="AL356" s="148"/>
      <c r="AM356" s="148"/>
      <c r="AN356" s="148"/>
      <c r="AO356" s="148"/>
      <c r="AP356" s="148"/>
      <c r="AQ356" s="148"/>
      <c r="AR356" s="148"/>
      <c r="AS356" s="148"/>
      <c r="AT356" s="148"/>
      <c r="AU356" s="148"/>
      <c r="AV356" s="148"/>
      <c r="AW356" s="148"/>
      <c r="AX356" s="148"/>
      <c r="AY356" s="148"/>
      <c r="AZ356" s="148"/>
      <c r="BA356" s="148"/>
      <c r="BB356" s="148"/>
      <c r="BC356" s="148"/>
      <c r="BD356" s="148"/>
      <c r="BE356" s="148"/>
      <c r="BF356" s="148"/>
      <c r="BG356" s="148"/>
      <c r="BH356" s="148"/>
      <c r="BI356" s="148"/>
      <c r="BJ356" s="148"/>
      <c r="BK356" s="148"/>
      <c r="BL356" s="148"/>
      <c r="BM356" s="148"/>
      <c r="BN356" s="148"/>
      <c r="BO356" s="148"/>
      <c r="BP356" s="148"/>
      <c r="BQ356" s="148"/>
      <c r="BR356" s="148"/>
      <c r="BS356" s="148"/>
      <c r="BT356" s="148"/>
      <c r="BU356" s="148"/>
      <c r="BV356" s="148"/>
      <c r="BW356" s="148"/>
      <c r="BX356" s="148"/>
      <c r="BY356" s="148"/>
      <c r="BZ356" s="148"/>
      <c r="CA356" s="148"/>
      <c r="CB356" s="148"/>
      <c r="CC356" s="148"/>
      <c r="CD356" s="148"/>
      <c r="CE356" s="148"/>
      <c r="CF356" s="148"/>
      <c r="CG356" s="148"/>
      <c r="CH356" s="148"/>
      <c r="CI356" s="148"/>
      <c r="CJ356" s="148"/>
      <c r="CK356" s="148"/>
      <c r="CL356" s="148"/>
      <c r="CM356" s="148"/>
      <c r="CN356" s="148"/>
      <c r="CO356" s="148"/>
      <c r="CP356" s="148"/>
      <c r="CQ356" s="148"/>
      <c r="CR356" s="148"/>
      <c r="CS356" s="148"/>
      <c r="CT356" s="148"/>
      <c r="CU356" s="148"/>
      <c r="CV356" s="148"/>
      <c r="CW356" s="148"/>
      <c r="CX356" s="148"/>
      <c r="CY356" s="148"/>
      <c r="CZ356" s="148"/>
      <c r="DA356" s="148"/>
      <c r="DB356" s="148"/>
      <c r="DC356" s="148"/>
      <c r="DD356" s="148"/>
      <c r="DE356" s="148"/>
      <c r="DF356" s="148"/>
      <c r="DG356" s="148"/>
      <c r="DH356" s="148"/>
    </row>
    <row r="357" spans="1:112" s="135" customFormat="1" ht="20.25" customHeight="1">
      <c r="A357" s="97"/>
      <c r="B357" s="98"/>
      <c r="C357" s="64"/>
      <c r="D357" s="147"/>
      <c r="E357" s="147"/>
      <c r="F357" s="183"/>
      <c r="G357" s="184"/>
      <c r="H357" s="148"/>
      <c r="I357" s="148"/>
      <c r="J357" s="148"/>
      <c r="K357" s="148"/>
      <c r="L357" s="148"/>
      <c r="M357" s="148"/>
      <c r="N357" s="148"/>
      <c r="O357" s="148"/>
      <c r="P357" s="148"/>
      <c r="Q357" s="148"/>
      <c r="R357" s="148"/>
      <c r="S357" s="148"/>
      <c r="T357" s="148"/>
      <c r="U357" s="148"/>
      <c r="V357" s="148"/>
      <c r="W357" s="148"/>
      <c r="X357" s="148"/>
      <c r="Y357" s="148"/>
      <c r="Z357" s="148"/>
      <c r="AA357" s="148"/>
      <c r="AB357" s="148"/>
      <c r="AC357" s="148"/>
      <c r="AD357" s="148"/>
      <c r="AE357" s="148"/>
      <c r="AF357" s="148"/>
      <c r="AG357" s="148"/>
      <c r="AH357" s="148"/>
      <c r="AI357" s="148"/>
      <c r="AJ357" s="148"/>
      <c r="AK357" s="148"/>
      <c r="AL357" s="148"/>
      <c r="AM357" s="148"/>
      <c r="AN357" s="148"/>
      <c r="AO357" s="148"/>
      <c r="AP357" s="148"/>
      <c r="AQ357" s="148"/>
      <c r="AR357" s="148"/>
      <c r="AS357" s="148"/>
      <c r="AT357" s="148"/>
      <c r="AU357" s="148"/>
      <c r="AV357" s="148"/>
      <c r="AW357" s="148"/>
      <c r="AX357" s="148"/>
      <c r="AY357" s="148"/>
      <c r="AZ357" s="148"/>
      <c r="BA357" s="148"/>
      <c r="BB357" s="148"/>
      <c r="BC357" s="148"/>
      <c r="BD357" s="148"/>
      <c r="BE357" s="148"/>
      <c r="BF357" s="148"/>
      <c r="BG357" s="148"/>
      <c r="BH357" s="148"/>
      <c r="BI357" s="148"/>
      <c r="BJ357" s="148"/>
      <c r="BK357" s="148"/>
      <c r="BL357" s="148"/>
      <c r="BM357" s="148"/>
      <c r="BN357" s="148"/>
      <c r="BO357" s="148"/>
      <c r="BP357" s="148"/>
      <c r="BQ357" s="148"/>
      <c r="BR357" s="148"/>
      <c r="BS357" s="148"/>
      <c r="BT357" s="148"/>
      <c r="BU357" s="148"/>
      <c r="BV357" s="148"/>
      <c r="BW357" s="148"/>
      <c r="BX357" s="148"/>
      <c r="BY357" s="148"/>
      <c r="BZ357" s="148"/>
      <c r="CA357" s="148"/>
      <c r="CB357" s="148"/>
      <c r="CC357" s="148"/>
      <c r="CD357" s="148"/>
      <c r="CE357" s="148"/>
      <c r="CF357" s="148"/>
      <c r="CG357" s="148"/>
      <c r="CH357" s="148"/>
      <c r="CI357" s="148"/>
      <c r="CJ357" s="148"/>
      <c r="CK357" s="148"/>
      <c r="CL357" s="148"/>
      <c r="CM357" s="148"/>
      <c r="CN357" s="148"/>
      <c r="CO357" s="148"/>
      <c r="CP357" s="148"/>
      <c r="CQ357" s="148"/>
      <c r="CR357" s="148"/>
      <c r="CS357" s="148"/>
      <c r="CT357" s="148"/>
      <c r="CU357" s="148"/>
      <c r="CV357" s="148"/>
      <c r="CW357" s="148"/>
      <c r="CX357" s="148"/>
      <c r="CY357" s="148"/>
      <c r="CZ357" s="148"/>
      <c r="DA357" s="148"/>
      <c r="DB357" s="148"/>
      <c r="DC357" s="148"/>
      <c r="DD357" s="148"/>
      <c r="DE357" s="148"/>
      <c r="DF357" s="148"/>
      <c r="DG357" s="148"/>
      <c r="DH357" s="148"/>
    </row>
    <row r="358" spans="1:112" s="135" customFormat="1" ht="20.25" customHeight="1">
      <c r="A358" s="97"/>
      <c r="B358" s="98"/>
      <c r="C358" s="64"/>
      <c r="D358" s="147"/>
      <c r="E358" s="147"/>
      <c r="F358" s="183"/>
      <c r="G358" s="184"/>
      <c r="H358" s="148"/>
      <c r="I358" s="148"/>
      <c r="J358" s="148"/>
      <c r="K358" s="148"/>
      <c r="L358" s="148"/>
      <c r="M358" s="148"/>
      <c r="N358" s="148"/>
      <c r="O358" s="148"/>
      <c r="P358" s="148"/>
      <c r="Q358" s="148"/>
      <c r="R358" s="148"/>
      <c r="S358" s="148"/>
      <c r="T358" s="148"/>
      <c r="U358" s="148"/>
      <c r="V358" s="148"/>
      <c r="W358" s="148"/>
      <c r="X358" s="148"/>
      <c r="Y358" s="148"/>
      <c r="Z358" s="148"/>
      <c r="AA358" s="148"/>
      <c r="AB358" s="148"/>
      <c r="AC358" s="148"/>
      <c r="AD358" s="148"/>
      <c r="AE358" s="148"/>
      <c r="AF358" s="148"/>
      <c r="AG358" s="148"/>
      <c r="AH358" s="148"/>
      <c r="AI358" s="148"/>
      <c r="AJ358" s="148"/>
      <c r="AK358" s="148"/>
      <c r="AL358" s="148"/>
      <c r="AM358" s="148"/>
      <c r="AN358" s="148"/>
      <c r="AO358" s="148"/>
      <c r="AP358" s="148"/>
      <c r="AQ358" s="148"/>
      <c r="AR358" s="148"/>
      <c r="AS358" s="148"/>
      <c r="AT358" s="148"/>
      <c r="AU358" s="148"/>
      <c r="AV358" s="148"/>
      <c r="AW358" s="148"/>
      <c r="AX358" s="148"/>
      <c r="AY358" s="148"/>
      <c r="AZ358" s="148"/>
      <c r="BA358" s="148"/>
      <c r="BB358" s="148"/>
      <c r="BC358" s="148"/>
      <c r="BD358" s="148"/>
      <c r="BE358" s="148"/>
      <c r="BF358" s="148"/>
      <c r="BG358" s="148"/>
      <c r="BH358" s="148"/>
      <c r="BI358" s="148"/>
      <c r="BJ358" s="148"/>
      <c r="BK358" s="148"/>
      <c r="BL358" s="148"/>
      <c r="BM358" s="148"/>
      <c r="BN358" s="148"/>
      <c r="BO358" s="148"/>
      <c r="BP358" s="148"/>
      <c r="BQ358" s="148"/>
      <c r="BR358" s="148"/>
      <c r="BS358" s="148"/>
      <c r="BT358" s="148"/>
      <c r="BU358" s="148"/>
      <c r="BV358" s="148"/>
      <c r="BW358" s="148"/>
      <c r="BX358" s="148"/>
      <c r="BY358" s="148"/>
      <c r="BZ358" s="148"/>
      <c r="CA358" s="148"/>
      <c r="CB358" s="148"/>
      <c r="CC358" s="148"/>
      <c r="CD358" s="148"/>
      <c r="CE358" s="148"/>
      <c r="CF358" s="148"/>
      <c r="CG358" s="148"/>
      <c r="CH358" s="148"/>
      <c r="CI358" s="148"/>
      <c r="CJ358" s="148"/>
      <c r="CK358" s="148"/>
      <c r="CL358" s="148"/>
      <c r="CM358" s="148"/>
      <c r="CN358" s="148"/>
      <c r="CO358" s="148"/>
      <c r="CP358" s="148"/>
      <c r="CQ358" s="148"/>
      <c r="CR358" s="148"/>
      <c r="CS358" s="148"/>
      <c r="CT358" s="148"/>
      <c r="CU358" s="148"/>
      <c r="CV358" s="148"/>
      <c r="CW358" s="148"/>
      <c r="CX358" s="148"/>
      <c r="CY358" s="148"/>
      <c r="CZ358" s="148"/>
      <c r="DA358" s="148"/>
      <c r="DB358" s="148"/>
      <c r="DC358" s="148"/>
      <c r="DD358" s="148"/>
      <c r="DE358" s="148"/>
      <c r="DF358" s="148"/>
      <c r="DG358" s="148"/>
      <c r="DH358" s="148"/>
    </row>
    <row r="359" spans="1:112" s="135" customFormat="1" ht="20.25" customHeight="1">
      <c r="A359" s="97"/>
      <c r="B359" s="98"/>
      <c r="C359" s="64"/>
      <c r="D359" s="147"/>
      <c r="E359" s="147"/>
      <c r="F359" s="183"/>
      <c r="G359" s="184"/>
      <c r="H359" s="148"/>
      <c r="I359" s="148"/>
      <c r="J359" s="148"/>
      <c r="K359" s="148"/>
      <c r="L359" s="148"/>
      <c r="M359" s="148"/>
      <c r="N359" s="148"/>
      <c r="O359" s="148"/>
      <c r="P359" s="148"/>
      <c r="Q359" s="148"/>
      <c r="R359" s="148"/>
      <c r="S359" s="148"/>
      <c r="T359" s="148"/>
      <c r="U359" s="148"/>
      <c r="V359" s="148"/>
      <c r="W359" s="148"/>
      <c r="X359" s="148"/>
      <c r="Y359" s="148"/>
      <c r="Z359" s="148"/>
      <c r="AA359" s="148"/>
      <c r="AB359" s="148"/>
      <c r="AC359" s="148"/>
      <c r="AD359" s="148"/>
      <c r="AE359" s="148"/>
      <c r="AF359" s="148"/>
      <c r="AG359" s="148"/>
      <c r="AH359" s="148"/>
      <c r="AI359" s="148"/>
      <c r="AJ359" s="148"/>
      <c r="AK359" s="148"/>
      <c r="AL359" s="148"/>
      <c r="AM359" s="148"/>
      <c r="AN359" s="148"/>
      <c r="AO359" s="148"/>
      <c r="AP359" s="148"/>
      <c r="AQ359" s="148"/>
      <c r="AR359" s="148"/>
      <c r="AS359" s="148"/>
      <c r="AT359" s="148"/>
      <c r="AU359" s="148"/>
      <c r="AV359" s="148"/>
      <c r="AW359" s="148"/>
      <c r="AX359" s="148"/>
      <c r="AY359" s="148"/>
      <c r="AZ359" s="148"/>
      <c r="BA359" s="148"/>
      <c r="BB359" s="148"/>
      <c r="BC359" s="148"/>
      <c r="BD359" s="148"/>
      <c r="BE359" s="148"/>
      <c r="BF359" s="148"/>
      <c r="BG359" s="148"/>
      <c r="BH359" s="148"/>
      <c r="BI359" s="148"/>
      <c r="BJ359" s="148"/>
      <c r="BK359" s="148"/>
      <c r="BL359" s="148"/>
      <c r="BM359" s="148"/>
      <c r="BN359" s="148"/>
      <c r="BO359" s="148"/>
      <c r="BP359" s="148"/>
      <c r="BQ359" s="148"/>
      <c r="BR359" s="148"/>
      <c r="BS359" s="148"/>
      <c r="BT359" s="148"/>
      <c r="BU359" s="148"/>
      <c r="BV359" s="148"/>
      <c r="BW359" s="148"/>
      <c r="BX359" s="148"/>
      <c r="BY359" s="148"/>
      <c r="BZ359" s="148"/>
      <c r="CA359" s="148"/>
      <c r="CB359" s="148"/>
      <c r="CC359" s="148"/>
      <c r="CD359" s="148"/>
      <c r="CE359" s="148"/>
      <c r="CF359" s="148"/>
      <c r="CG359" s="148"/>
      <c r="CH359" s="148"/>
      <c r="CI359" s="148"/>
      <c r="CJ359" s="148"/>
      <c r="CK359" s="148"/>
      <c r="CL359" s="148"/>
      <c r="CM359" s="148"/>
      <c r="CN359" s="148"/>
      <c r="CO359" s="148"/>
      <c r="CP359" s="148"/>
      <c r="CQ359" s="148"/>
      <c r="CR359" s="148"/>
      <c r="CS359" s="148"/>
      <c r="CT359" s="148"/>
      <c r="CU359" s="148"/>
      <c r="CV359" s="148"/>
      <c r="CW359" s="148"/>
      <c r="CX359" s="148"/>
      <c r="CY359" s="148"/>
      <c r="CZ359" s="148"/>
      <c r="DA359" s="148"/>
      <c r="DB359" s="148"/>
      <c r="DC359" s="148"/>
      <c r="DD359" s="148"/>
      <c r="DE359" s="148"/>
      <c r="DF359" s="148"/>
      <c r="DG359" s="148"/>
      <c r="DH359" s="148"/>
    </row>
    <row r="360" spans="1:112" s="135" customFormat="1" ht="20.25" customHeight="1">
      <c r="A360" s="97"/>
      <c r="B360" s="98"/>
      <c r="C360" s="64"/>
      <c r="D360" s="147"/>
      <c r="E360" s="147"/>
      <c r="F360" s="183"/>
      <c r="G360" s="184"/>
      <c r="H360" s="148"/>
      <c r="I360" s="148"/>
      <c r="J360" s="148"/>
      <c r="K360" s="148"/>
      <c r="L360" s="148"/>
      <c r="M360" s="148"/>
      <c r="N360" s="148"/>
      <c r="O360" s="148"/>
      <c r="P360" s="148"/>
      <c r="Q360" s="148"/>
      <c r="R360" s="148"/>
      <c r="S360" s="148"/>
      <c r="T360" s="148"/>
      <c r="U360" s="148"/>
      <c r="V360" s="148"/>
      <c r="W360" s="148"/>
      <c r="X360" s="148"/>
      <c r="Y360" s="148"/>
      <c r="Z360" s="148"/>
      <c r="AA360" s="148"/>
      <c r="AB360" s="148"/>
      <c r="AC360" s="148"/>
      <c r="AD360" s="148"/>
      <c r="AE360" s="148"/>
      <c r="AF360" s="148"/>
      <c r="AG360" s="148"/>
      <c r="AH360" s="148"/>
      <c r="AI360" s="148"/>
      <c r="AJ360" s="148"/>
      <c r="AK360" s="148"/>
      <c r="AL360" s="148"/>
      <c r="AM360" s="148"/>
      <c r="AN360" s="148"/>
      <c r="AO360" s="148"/>
      <c r="AP360" s="148"/>
      <c r="AQ360" s="148"/>
      <c r="AR360" s="148"/>
      <c r="AS360" s="148"/>
      <c r="AT360" s="148"/>
      <c r="AU360" s="148"/>
      <c r="AV360" s="148"/>
      <c r="AW360" s="148"/>
      <c r="AX360" s="148"/>
      <c r="AY360" s="148"/>
      <c r="AZ360" s="148"/>
      <c r="BA360" s="148"/>
      <c r="BB360" s="148"/>
      <c r="BC360" s="148"/>
      <c r="BD360" s="148"/>
      <c r="BE360" s="148"/>
      <c r="BF360" s="148"/>
      <c r="BG360" s="148"/>
      <c r="BH360" s="148"/>
      <c r="BI360" s="148"/>
      <c r="BJ360" s="148"/>
      <c r="BK360" s="148"/>
      <c r="BL360" s="148"/>
      <c r="BM360" s="148"/>
      <c r="BN360" s="148"/>
      <c r="BO360" s="148"/>
      <c r="BP360" s="148"/>
      <c r="BQ360" s="148"/>
      <c r="BR360" s="148"/>
      <c r="BS360" s="148"/>
      <c r="BT360" s="148"/>
      <c r="BU360" s="148"/>
      <c r="BV360" s="148"/>
      <c r="BW360" s="148"/>
      <c r="BX360" s="148"/>
      <c r="BY360" s="148"/>
      <c r="BZ360" s="148"/>
      <c r="CA360" s="148"/>
      <c r="CB360" s="148"/>
      <c r="CC360" s="148"/>
      <c r="CD360" s="148"/>
      <c r="CE360" s="148"/>
      <c r="CF360" s="148"/>
      <c r="CG360" s="148"/>
      <c r="CH360" s="148"/>
      <c r="CI360" s="148"/>
      <c r="CJ360" s="148"/>
      <c r="CK360" s="148"/>
      <c r="CL360" s="148"/>
      <c r="CM360" s="148"/>
      <c r="CN360" s="148"/>
      <c r="CO360" s="148"/>
      <c r="CP360" s="148"/>
      <c r="CQ360" s="148"/>
      <c r="CR360" s="148"/>
      <c r="CS360" s="148"/>
      <c r="CT360" s="148"/>
      <c r="CU360" s="148"/>
      <c r="CV360" s="148"/>
      <c r="CW360" s="148"/>
      <c r="CX360" s="148"/>
      <c r="CY360" s="148"/>
      <c r="CZ360" s="148"/>
      <c r="DA360" s="148"/>
      <c r="DB360" s="148"/>
      <c r="DC360" s="148"/>
      <c r="DD360" s="148"/>
      <c r="DE360" s="148"/>
      <c r="DF360" s="148"/>
      <c r="DG360" s="148"/>
      <c r="DH360" s="148"/>
    </row>
    <row r="361" spans="1:112" s="135" customFormat="1" ht="20.25" customHeight="1">
      <c r="A361" s="97"/>
      <c r="B361" s="98"/>
      <c r="C361" s="64"/>
      <c r="D361" s="147"/>
      <c r="E361" s="147"/>
      <c r="F361" s="183"/>
      <c r="G361" s="184"/>
      <c r="H361" s="148"/>
      <c r="I361" s="148"/>
      <c r="J361" s="148"/>
      <c r="K361" s="148"/>
      <c r="L361" s="148"/>
      <c r="M361" s="148"/>
      <c r="N361" s="148"/>
      <c r="O361" s="148"/>
      <c r="P361" s="148"/>
      <c r="Q361" s="148"/>
      <c r="R361" s="148"/>
      <c r="S361" s="148"/>
      <c r="T361" s="148"/>
      <c r="U361" s="148"/>
      <c r="V361" s="148"/>
      <c r="W361" s="148"/>
      <c r="X361" s="148"/>
      <c r="Y361" s="148"/>
      <c r="Z361" s="148"/>
      <c r="AA361" s="148"/>
      <c r="AB361" s="148"/>
      <c r="AC361" s="148"/>
      <c r="AD361" s="148"/>
      <c r="AE361" s="148"/>
      <c r="AF361" s="148"/>
      <c r="AG361" s="148"/>
      <c r="AH361" s="148"/>
      <c r="AI361" s="148"/>
      <c r="AJ361" s="148"/>
      <c r="AK361" s="148"/>
      <c r="AL361" s="148"/>
      <c r="AM361" s="148"/>
      <c r="AN361" s="148"/>
      <c r="AO361" s="148"/>
      <c r="AP361" s="148"/>
      <c r="AQ361" s="148"/>
      <c r="AR361" s="148"/>
      <c r="AS361" s="148"/>
      <c r="AT361" s="148"/>
      <c r="AU361" s="148"/>
      <c r="AV361" s="148"/>
      <c r="AW361" s="148"/>
      <c r="AX361" s="148"/>
      <c r="AY361" s="148"/>
      <c r="AZ361" s="148"/>
      <c r="BA361" s="148"/>
      <c r="BB361" s="148"/>
      <c r="BC361" s="148"/>
      <c r="BD361" s="148"/>
      <c r="BE361" s="148"/>
      <c r="BF361" s="148"/>
      <c r="BG361" s="148"/>
      <c r="BH361" s="148"/>
      <c r="BI361" s="148"/>
      <c r="BJ361" s="148"/>
      <c r="BK361" s="148"/>
      <c r="BL361" s="148"/>
      <c r="BM361" s="148"/>
      <c r="BN361" s="148"/>
      <c r="BO361" s="148"/>
      <c r="BP361" s="148"/>
      <c r="BQ361" s="148"/>
      <c r="BR361" s="148"/>
      <c r="BS361" s="148"/>
      <c r="BT361" s="148"/>
      <c r="BU361" s="148"/>
      <c r="BV361" s="148"/>
      <c r="BW361" s="148"/>
      <c r="BX361" s="148"/>
      <c r="BY361" s="148"/>
      <c r="BZ361" s="148"/>
      <c r="CA361" s="148"/>
      <c r="CB361" s="148"/>
      <c r="CC361" s="148"/>
      <c r="CD361" s="148"/>
      <c r="CE361" s="148"/>
      <c r="CF361" s="148"/>
      <c r="CG361" s="148"/>
      <c r="CH361" s="148"/>
      <c r="CI361" s="148"/>
      <c r="CJ361" s="148"/>
      <c r="CK361" s="148"/>
      <c r="CL361" s="148"/>
      <c r="CM361" s="148"/>
      <c r="CN361" s="148"/>
      <c r="CO361" s="148"/>
      <c r="CP361" s="148"/>
      <c r="CQ361" s="148"/>
      <c r="CR361" s="148"/>
      <c r="CS361" s="148"/>
      <c r="CT361" s="148"/>
      <c r="CU361" s="148"/>
      <c r="CV361" s="148"/>
      <c r="CW361" s="148"/>
      <c r="CX361" s="148"/>
      <c r="CY361" s="148"/>
      <c r="CZ361" s="148"/>
      <c r="DA361" s="148"/>
      <c r="DB361" s="148"/>
      <c r="DC361" s="148"/>
      <c r="DD361" s="148"/>
      <c r="DE361" s="148"/>
      <c r="DF361" s="148"/>
      <c r="DG361" s="148"/>
      <c r="DH361" s="148"/>
    </row>
    <row r="362" spans="1:112" ht="20.25" customHeight="1">
      <c r="A362" s="127" t="s">
        <v>591</v>
      </c>
      <c r="B362" s="98" t="s">
        <v>592</v>
      </c>
      <c r="C362" s="64"/>
      <c r="D362" s="65"/>
      <c r="E362" s="65"/>
      <c r="F362" s="151"/>
      <c r="G362" s="12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c r="CA362" s="18"/>
      <c r="CB362" s="18"/>
      <c r="CC362" s="18"/>
      <c r="CD362" s="18"/>
      <c r="CE362" s="18"/>
      <c r="CF362" s="18"/>
      <c r="CG362" s="18"/>
      <c r="CH362" s="18"/>
      <c r="CI362" s="18"/>
      <c r="CJ362" s="18"/>
      <c r="CK362" s="18"/>
      <c r="CL362" s="18"/>
      <c r="CM362" s="18"/>
      <c r="CN362" s="18"/>
      <c r="CO362" s="18"/>
      <c r="CP362" s="18"/>
      <c r="CQ362" s="18"/>
      <c r="CR362" s="18"/>
      <c r="CS362" s="18"/>
      <c r="CT362" s="18"/>
      <c r="CU362" s="18"/>
      <c r="CV362" s="18"/>
      <c r="CW362" s="18"/>
      <c r="CX362" s="18"/>
      <c r="CY362" s="18"/>
      <c r="CZ362" s="18"/>
      <c r="DA362" s="18"/>
      <c r="DB362" s="18"/>
      <c r="DC362" s="18"/>
      <c r="DD362" s="18"/>
      <c r="DE362" s="18"/>
      <c r="DF362" s="18"/>
      <c r="DG362" s="18"/>
      <c r="DH362" s="18"/>
    </row>
    <row r="363" spans="1:112" ht="20.25" customHeight="1">
      <c r="A363" s="127" t="s">
        <v>593</v>
      </c>
      <c r="B363" s="98" t="s">
        <v>594</v>
      </c>
      <c r="C363" s="64"/>
      <c r="D363" s="65"/>
      <c r="E363" s="65"/>
      <c r="F363" s="151">
        <f>SUM(H363:DH363)</f>
        <v>1306.53</v>
      </c>
      <c r="G363" s="128">
        <f>F363</f>
        <v>1306.53</v>
      </c>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c r="CA363" s="18"/>
      <c r="CB363" s="18"/>
      <c r="CC363" s="18"/>
      <c r="CD363" s="18">
        <v>575.11</v>
      </c>
      <c r="CE363" s="18"/>
      <c r="CF363" s="18"/>
      <c r="CG363" s="18"/>
      <c r="CH363" s="18"/>
      <c r="CI363" s="18"/>
      <c r="CJ363" s="18"/>
      <c r="CK363" s="18"/>
      <c r="CL363" s="18"/>
      <c r="CM363" s="18"/>
      <c r="CN363" s="18"/>
      <c r="CO363" s="18"/>
      <c r="CP363" s="18"/>
      <c r="CQ363" s="18"/>
      <c r="CR363" s="18"/>
      <c r="CS363" s="18"/>
      <c r="CT363" s="18"/>
      <c r="CU363" s="18"/>
      <c r="CV363" s="18"/>
      <c r="CW363" s="18"/>
      <c r="CX363" s="18"/>
      <c r="CY363" s="18"/>
      <c r="CZ363" s="18"/>
      <c r="DA363" s="18"/>
      <c r="DB363" s="18"/>
      <c r="DC363" s="18"/>
      <c r="DD363" s="18"/>
      <c r="DE363" s="18"/>
      <c r="DF363" s="18"/>
      <c r="DG363" s="18"/>
      <c r="DH363" s="18">
        <v>731.42</v>
      </c>
    </row>
    <row r="364" spans="1:112" ht="20.25" customHeight="1">
      <c r="A364" s="127"/>
      <c r="B364" s="98"/>
      <c r="C364" s="64"/>
      <c r="D364" s="65"/>
      <c r="E364" s="65"/>
      <c r="F364" s="151"/>
      <c r="G364" s="12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c r="CA364" s="18"/>
      <c r="CB364" s="18"/>
      <c r="CC364" s="18"/>
      <c r="CD364" s="18"/>
      <c r="CE364" s="18"/>
      <c r="CF364" s="18"/>
      <c r="CG364" s="18"/>
      <c r="CH364" s="18"/>
      <c r="CI364" s="18"/>
      <c r="CJ364" s="18"/>
      <c r="CK364" s="18"/>
      <c r="CL364" s="18"/>
      <c r="CM364" s="18"/>
      <c r="CN364" s="18"/>
      <c r="CO364" s="18"/>
      <c r="CP364" s="18"/>
      <c r="CQ364" s="18"/>
      <c r="CR364" s="18"/>
      <c r="CS364" s="18"/>
      <c r="CT364" s="18"/>
      <c r="CU364" s="18"/>
      <c r="CV364" s="18"/>
      <c r="CW364" s="18"/>
      <c r="CX364" s="18"/>
      <c r="CY364" s="18"/>
      <c r="CZ364" s="18"/>
      <c r="DA364" s="18"/>
      <c r="DB364" s="18"/>
      <c r="DC364" s="18"/>
      <c r="DD364" s="18"/>
      <c r="DE364" s="18"/>
      <c r="DF364" s="18"/>
      <c r="DG364" s="18"/>
      <c r="DH364" s="18"/>
    </row>
    <row r="365" spans="1:112" ht="20.25" customHeight="1">
      <c r="A365" s="127"/>
      <c r="B365" s="98"/>
      <c r="C365" s="64"/>
      <c r="D365" s="65"/>
      <c r="E365" s="65"/>
      <c r="F365" s="151"/>
      <c r="G365" s="12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c r="CA365" s="18"/>
      <c r="CB365" s="18"/>
      <c r="CC365" s="18"/>
      <c r="CD365" s="18"/>
      <c r="CE365" s="18"/>
      <c r="CF365" s="18"/>
      <c r="CG365" s="18"/>
      <c r="CH365" s="18"/>
      <c r="CI365" s="18"/>
      <c r="CJ365" s="18"/>
      <c r="CK365" s="18"/>
      <c r="CL365" s="18"/>
      <c r="CM365" s="18"/>
      <c r="CN365" s="18"/>
      <c r="CO365" s="18"/>
      <c r="CP365" s="18"/>
      <c r="CQ365" s="18"/>
      <c r="CR365" s="18"/>
      <c r="CS365" s="18"/>
      <c r="CT365" s="18"/>
      <c r="CU365" s="18"/>
      <c r="CV365" s="18"/>
      <c r="CW365" s="18"/>
      <c r="CX365" s="18"/>
      <c r="CY365" s="18"/>
      <c r="CZ365" s="18"/>
      <c r="DA365" s="18"/>
      <c r="DB365" s="18"/>
      <c r="DC365" s="18"/>
      <c r="DD365" s="18"/>
      <c r="DE365" s="18"/>
      <c r="DF365" s="18"/>
      <c r="DG365" s="18"/>
      <c r="DH365" s="18"/>
    </row>
    <row r="366" spans="1:112" ht="20.25" customHeight="1">
      <c r="A366" s="127"/>
      <c r="B366" s="98"/>
      <c r="C366" s="64"/>
      <c r="D366" s="65"/>
      <c r="E366" s="65"/>
      <c r="F366" s="151"/>
      <c r="G366" s="12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c r="CM366" s="18"/>
      <c r="CN366" s="18"/>
      <c r="CO366" s="18"/>
      <c r="CP366" s="18"/>
      <c r="CQ366" s="18"/>
      <c r="CR366" s="18"/>
      <c r="CS366" s="18"/>
      <c r="CT366" s="18"/>
      <c r="CU366" s="18"/>
      <c r="CV366" s="18"/>
      <c r="CW366" s="18"/>
      <c r="CX366" s="18"/>
      <c r="CY366" s="18"/>
      <c r="CZ366" s="18"/>
      <c r="DA366" s="18"/>
      <c r="DB366" s="18"/>
      <c r="DC366" s="18"/>
      <c r="DD366" s="18"/>
      <c r="DE366" s="18"/>
      <c r="DF366" s="18"/>
      <c r="DG366" s="18"/>
      <c r="DH366" s="18"/>
    </row>
    <row r="367" spans="1:112" ht="20.25" customHeight="1">
      <c r="A367" s="127"/>
      <c r="B367" s="98"/>
      <c r="C367" s="64"/>
      <c r="D367" s="65"/>
      <c r="E367" s="65"/>
      <c r="F367" s="151"/>
      <c r="G367" s="12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18"/>
      <c r="CF367" s="18"/>
      <c r="CG367" s="18"/>
      <c r="CH367" s="18"/>
      <c r="CI367" s="18"/>
      <c r="CJ367" s="18"/>
      <c r="CK367" s="18"/>
      <c r="CL367" s="18"/>
      <c r="CM367" s="18"/>
      <c r="CN367" s="18"/>
      <c r="CO367" s="18"/>
      <c r="CP367" s="18"/>
      <c r="CQ367" s="18"/>
      <c r="CR367" s="18"/>
      <c r="CS367" s="18"/>
      <c r="CT367" s="18"/>
      <c r="CU367" s="18"/>
      <c r="CV367" s="18"/>
      <c r="CW367" s="18"/>
      <c r="CX367" s="18"/>
      <c r="CY367" s="18"/>
      <c r="CZ367" s="18"/>
      <c r="DA367" s="18"/>
      <c r="DB367" s="18"/>
      <c r="DC367" s="18"/>
      <c r="DD367" s="18"/>
      <c r="DE367" s="18"/>
      <c r="DF367" s="18"/>
      <c r="DG367" s="18"/>
      <c r="DH367" s="18"/>
    </row>
    <row r="368" spans="1:112" ht="20.25" customHeight="1">
      <c r="A368" s="127"/>
      <c r="B368" s="98"/>
      <c r="C368" s="64"/>
      <c r="D368" s="65"/>
      <c r="E368" s="65"/>
      <c r="F368" s="151"/>
      <c r="G368" s="12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18"/>
      <c r="CF368" s="18"/>
      <c r="CG368" s="18"/>
      <c r="CH368" s="18"/>
      <c r="CI368" s="18"/>
      <c r="CJ368" s="18"/>
      <c r="CK368" s="18"/>
      <c r="CL368" s="18"/>
      <c r="CM368" s="18"/>
      <c r="CN368" s="18"/>
      <c r="CO368" s="18"/>
      <c r="CP368" s="18"/>
      <c r="CQ368" s="18"/>
      <c r="CR368" s="18"/>
      <c r="CS368" s="18"/>
      <c r="CT368" s="18"/>
      <c r="CU368" s="18"/>
      <c r="CV368" s="18"/>
      <c r="CW368" s="18"/>
      <c r="CX368" s="18"/>
      <c r="CY368" s="18"/>
      <c r="CZ368" s="18"/>
      <c r="DA368" s="18"/>
      <c r="DB368" s="18"/>
      <c r="DC368" s="18"/>
      <c r="DD368" s="18"/>
      <c r="DE368" s="18"/>
      <c r="DF368" s="18"/>
      <c r="DG368" s="18"/>
      <c r="DH368" s="18"/>
    </row>
    <row r="369" spans="1:112" ht="20.25" customHeight="1">
      <c r="A369" s="127"/>
      <c r="B369" s="98"/>
      <c r="C369" s="64"/>
      <c r="D369" s="65"/>
      <c r="E369" s="65"/>
      <c r="F369" s="151"/>
      <c r="G369" s="12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18"/>
      <c r="CF369" s="18"/>
      <c r="CG369" s="18"/>
      <c r="CH369" s="18"/>
      <c r="CI369" s="18"/>
      <c r="CJ369" s="18"/>
      <c r="CK369" s="18"/>
      <c r="CL369" s="18"/>
      <c r="CM369" s="18"/>
      <c r="CN369" s="18"/>
      <c r="CO369" s="18"/>
      <c r="CP369" s="18"/>
      <c r="CQ369" s="18"/>
      <c r="CR369" s="18"/>
      <c r="CS369" s="18"/>
      <c r="CT369" s="18"/>
      <c r="CU369" s="18"/>
      <c r="CV369" s="18"/>
      <c r="CW369" s="18"/>
      <c r="CX369" s="18"/>
      <c r="CY369" s="18"/>
      <c r="CZ369" s="18"/>
      <c r="DA369" s="18"/>
      <c r="DB369" s="18"/>
      <c r="DC369" s="18"/>
      <c r="DD369" s="18"/>
      <c r="DE369" s="18"/>
      <c r="DF369" s="18"/>
      <c r="DG369" s="18"/>
      <c r="DH369" s="18"/>
    </row>
    <row r="370" spans="1:112" ht="20.25" customHeight="1">
      <c r="A370" s="127"/>
      <c r="B370" s="98"/>
      <c r="C370" s="64"/>
      <c r="D370" s="65"/>
      <c r="E370" s="65"/>
      <c r="F370" s="151"/>
      <c r="G370" s="12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c r="CA370" s="18"/>
      <c r="CB370" s="18"/>
      <c r="CC370" s="18"/>
      <c r="CD370" s="18"/>
      <c r="CE370" s="18"/>
      <c r="CF370" s="18"/>
      <c r="CG370" s="18"/>
      <c r="CH370" s="18"/>
      <c r="CI370" s="18"/>
      <c r="CJ370" s="18"/>
      <c r="CK370" s="18"/>
      <c r="CL370" s="18"/>
      <c r="CM370" s="18"/>
      <c r="CN370" s="18"/>
      <c r="CO370" s="18"/>
      <c r="CP370" s="18"/>
      <c r="CQ370" s="18"/>
      <c r="CR370" s="18"/>
      <c r="CS370" s="18"/>
      <c r="CT370" s="18"/>
      <c r="CU370" s="18"/>
      <c r="CV370" s="18"/>
      <c r="CW370" s="18"/>
      <c r="CX370" s="18"/>
      <c r="CY370" s="18"/>
      <c r="CZ370" s="18"/>
      <c r="DA370" s="18"/>
      <c r="DB370" s="18"/>
      <c r="DC370" s="18"/>
      <c r="DD370" s="18"/>
      <c r="DE370" s="18"/>
      <c r="DF370" s="18"/>
      <c r="DG370" s="18"/>
      <c r="DH370" s="18"/>
    </row>
    <row r="371" spans="1:112" ht="20.25" customHeight="1">
      <c r="A371" s="127"/>
      <c r="B371" s="98"/>
      <c r="C371" s="64"/>
      <c r="D371" s="65"/>
      <c r="E371" s="65"/>
      <c r="F371" s="151"/>
      <c r="G371" s="12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18"/>
      <c r="CF371" s="18"/>
      <c r="CG371" s="18"/>
      <c r="CH371" s="18"/>
      <c r="CI371" s="18"/>
      <c r="CJ371" s="18"/>
      <c r="CK371" s="18"/>
      <c r="CL371" s="18"/>
      <c r="CM371" s="18"/>
      <c r="CN371" s="18"/>
      <c r="CO371" s="18"/>
      <c r="CP371" s="18"/>
      <c r="CQ371" s="18"/>
      <c r="CR371" s="18"/>
      <c r="CS371" s="18"/>
      <c r="CT371" s="18"/>
      <c r="CU371" s="18"/>
      <c r="CV371" s="18"/>
      <c r="CW371" s="18"/>
      <c r="CX371" s="18"/>
      <c r="CY371" s="18"/>
      <c r="CZ371" s="18"/>
      <c r="DA371" s="18"/>
      <c r="DB371" s="18"/>
      <c r="DC371" s="18"/>
      <c r="DD371" s="18"/>
      <c r="DE371" s="18"/>
      <c r="DF371" s="18"/>
      <c r="DG371" s="18"/>
      <c r="DH371" s="18"/>
    </row>
    <row r="372" spans="1:112" ht="20.25" customHeight="1">
      <c r="A372" s="127"/>
      <c r="B372" s="98"/>
      <c r="C372" s="64"/>
      <c r="D372" s="65"/>
      <c r="E372" s="65"/>
      <c r="F372" s="151"/>
      <c r="G372" s="12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c r="CK372" s="18"/>
      <c r="CL372" s="18"/>
      <c r="CM372" s="18"/>
      <c r="CN372" s="18"/>
      <c r="CO372" s="18"/>
      <c r="CP372" s="18"/>
      <c r="CQ372" s="18"/>
      <c r="CR372" s="18"/>
      <c r="CS372" s="18"/>
      <c r="CT372" s="18"/>
      <c r="CU372" s="18"/>
      <c r="CV372" s="18"/>
      <c r="CW372" s="18"/>
      <c r="CX372" s="18"/>
      <c r="CY372" s="18"/>
      <c r="CZ372" s="18"/>
      <c r="DA372" s="18"/>
      <c r="DB372" s="18"/>
      <c r="DC372" s="18"/>
      <c r="DD372" s="18"/>
      <c r="DE372" s="18"/>
      <c r="DF372" s="18"/>
      <c r="DG372" s="18"/>
      <c r="DH372" s="18"/>
    </row>
    <row r="373" spans="1:112" ht="20.25" customHeight="1">
      <c r="A373" s="127"/>
      <c r="B373" s="98"/>
      <c r="C373" s="64"/>
      <c r="D373" s="65"/>
      <c r="E373" s="65"/>
      <c r="F373" s="151"/>
      <c r="G373" s="12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c r="CA373" s="18"/>
      <c r="CB373" s="18"/>
      <c r="CC373" s="18"/>
      <c r="CD373" s="18"/>
      <c r="CE373" s="18"/>
      <c r="CF373" s="18"/>
      <c r="CG373" s="18"/>
      <c r="CH373" s="18"/>
      <c r="CI373" s="18"/>
      <c r="CJ373" s="18"/>
      <c r="CK373" s="18"/>
      <c r="CL373" s="18"/>
      <c r="CM373" s="18"/>
      <c r="CN373" s="18"/>
      <c r="CO373" s="18"/>
      <c r="CP373" s="18"/>
      <c r="CQ373" s="18"/>
      <c r="CR373" s="18"/>
      <c r="CS373" s="18"/>
      <c r="CT373" s="18"/>
      <c r="CU373" s="18"/>
      <c r="CV373" s="18"/>
      <c r="CW373" s="18"/>
      <c r="CX373" s="18"/>
      <c r="CY373" s="18"/>
      <c r="CZ373" s="18"/>
      <c r="DA373" s="18"/>
      <c r="DB373" s="18"/>
      <c r="DC373" s="18"/>
      <c r="DD373" s="18"/>
      <c r="DE373" s="18"/>
      <c r="DF373" s="18"/>
      <c r="DG373" s="18"/>
      <c r="DH373" s="18"/>
    </row>
    <row r="374" spans="1:112" ht="20.25" customHeight="1">
      <c r="A374" s="127"/>
      <c r="B374" s="98"/>
      <c r="C374" s="64"/>
      <c r="D374" s="65"/>
      <c r="E374" s="65"/>
      <c r="F374" s="151"/>
      <c r="G374" s="12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18"/>
      <c r="CF374" s="18"/>
      <c r="CG374" s="18"/>
      <c r="CH374" s="18"/>
      <c r="CI374" s="18"/>
      <c r="CJ374" s="18"/>
      <c r="CK374" s="18"/>
      <c r="CL374" s="18"/>
      <c r="CM374" s="18"/>
      <c r="CN374" s="18"/>
      <c r="CO374" s="18"/>
      <c r="CP374" s="18"/>
      <c r="CQ374" s="18"/>
      <c r="CR374" s="18"/>
      <c r="CS374" s="18"/>
      <c r="CT374" s="18"/>
      <c r="CU374" s="18"/>
      <c r="CV374" s="18"/>
      <c r="CW374" s="18"/>
      <c r="CX374" s="18"/>
      <c r="CY374" s="18"/>
      <c r="CZ374" s="18"/>
      <c r="DA374" s="18"/>
      <c r="DB374" s="18"/>
      <c r="DC374" s="18"/>
      <c r="DD374" s="18"/>
      <c r="DE374" s="18"/>
      <c r="DF374" s="18"/>
      <c r="DG374" s="18"/>
      <c r="DH374" s="18"/>
    </row>
    <row r="375" spans="1:112" ht="20.25" customHeight="1">
      <c r="A375" s="127"/>
      <c r="B375" s="98"/>
      <c r="C375" s="64"/>
      <c r="D375" s="65"/>
      <c r="E375" s="65"/>
      <c r="F375" s="151"/>
      <c r="G375" s="12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c r="CM375" s="18"/>
      <c r="CN375" s="18"/>
      <c r="CO375" s="18"/>
      <c r="CP375" s="18"/>
      <c r="CQ375" s="18"/>
      <c r="CR375" s="18"/>
      <c r="CS375" s="18"/>
      <c r="CT375" s="18"/>
      <c r="CU375" s="18"/>
      <c r="CV375" s="18"/>
      <c r="CW375" s="18"/>
      <c r="CX375" s="18"/>
      <c r="CY375" s="18"/>
      <c r="CZ375" s="18"/>
      <c r="DA375" s="18"/>
      <c r="DB375" s="18"/>
      <c r="DC375" s="18"/>
      <c r="DD375" s="18"/>
      <c r="DE375" s="18"/>
      <c r="DF375" s="18"/>
      <c r="DG375" s="18"/>
      <c r="DH375" s="18"/>
    </row>
    <row r="376" spans="1:112" ht="20.25" customHeight="1">
      <c r="A376" s="127"/>
      <c r="B376" s="98"/>
      <c r="C376" s="64"/>
      <c r="D376" s="65"/>
      <c r="E376" s="65"/>
      <c r="F376" s="151"/>
      <c r="G376" s="12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8"/>
      <c r="DH376" s="18"/>
    </row>
    <row r="377" spans="1:112" ht="20.25" customHeight="1">
      <c r="A377" s="127"/>
      <c r="B377" s="98"/>
      <c r="C377" s="64"/>
      <c r="D377" s="65"/>
      <c r="E377" s="65"/>
      <c r="F377" s="151"/>
      <c r="G377" s="12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c r="CM377" s="18"/>
      <c r="CN377" s="18"/>
      <c r="CO377" s="18"/>
      <c r="CP377" s="18"/>
      <c r="CQ377" s="18"/>
      <c r="CR377" s="18"/>
      <c r="CS377" s="18"/>
      <c r="CT377" s="18"/>
      <c r="CU377" s="18"/>
      <c r="CV377" s="18"/>
      <c r="CW377" s="18"/>
      <c r="CX377" s="18"/>
      <c r="CY377" s="18"/>
      <c r="CZ377" s="18"/>
      <c r="DA377" s="18"/>
      <c r="DB377" s="18"/>
      <c r="DC377" s="18"/>
      <c r="DD377" s="18"/>
      <c r="DE377" s="18"/>
      <c r="DF377" s="18"/>
      <c r="DG377" s="18"/>
      <c r="DH377" s="18"/>
    </row>
    <row r="378" spans="1:112" ht="20.25" customHeight="1">
      <c r="A378" s="127"/>
      <c r="B378" s="98"/>
      <c r="C378" s="64"/>
      <c r="D378" s="65"/>
      <c r="E378" s="65"/>
      <c r="F378" s="151"/>
      <c r="G378" s="12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c r="CP378" s="18"/>
      <c r="CQ378" s="18"/>
      <c r="CR378" s="18"/>
      <c r="CS378" s="18"/>
      <c r="CT378" s="18"/>
      <c r="CU378" s="18"/>
      <c r="CV378" s="18"/>
      <c r="CW378" s="18"/>
      <c r="CX378" s="18"/>
      <c r="CY378" s="18"/>
      <c r="CZ378" s="18"/>
      <c r="DA378" s="18"/>
      <c r="DB378" s="18"/>
      <c r="DC378" s="18"/>
      <c r="DD378" s="18"/>
      <c r="DE378" s="18"/>
      <c r="DF378" s="18"/>
      <c r="DG378" s="18"/>
      <c r="DH378" s="18"/>
    </row>
    <row r="379" spans="1:112" ht="20.25" customHeight="1">
      <c r="A379" s="127"/>
      <c r="B379" s="98"/>
      <c r="C379" s="64"/>
      <c r="D379" s="65"/>
      <c r="E379" s="65"/>
      <c r="F379" s="151"/>
      <c r="G379" s="12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c r="CM379" s="18"/>
      <c r="CN379" s="18"/>
      <c r="CO379" s="18"/>
      <c r="CP379" s="18"/>
      <c r="CQ379" s="18"/>
      <c r="CR379" s="18"/>
      <c r="CS379" s="18"/>
      <c r="CT379" s="18"/>
      <c r="CU379" s="18"/>
      <c r="CV379" s="18"/>
      <c r="CW379" s="18"/>
      <c r="CX379" s="18"/>
      <c r="CY379" s="18"/>
      <c r="CZ379" s="18"/>
      <c r="DA379" s="18"/>
      <c r="DB379" s="18"/>
      <c r="DC379" s="18"/>
      <c r="DD379" s="18"/>
      <c r="DE379" s="18"/>
      <c r="DF379" s="18"/>
      <c r="DG379" s="18"/>
      <c r="DH379" s="18"/>
    </row>
    <row r="380" spans="1:112" ht="20.25" customHeight="1">
      <c r="A380" s="127"/>
      <c r="B380" s="98"/>
      <c r="C380" s="64"/>
      <c r="D380" s="65"/>
      <c r="E380" s="65"/>
      <c r="F380" s="151"/>
      <c r="G380" s="12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c r="CM380" s="18"/>
      <c r="CN380" s="18"/>
      <c r="CO380" s="18"/>
      <c r="CP380" s="18"/>
      <c r="CQ380" s="18"/>
      <c r="CR380" s="18"/>
      <c r="CS380" s="18"/>
      <c r="CT380" s="18"/>
      <c r="CU380" s="18"/>
      <c r="CV380" s="18"/>
      <c r="CW380" s="18"/>
      <c r="CX380" s="18"/>
      <c r="CY380" s="18"/>
      <c r="CZ380" s="18"/>
      <c r="DA380" s="18"/>
      <c r="DB380" s="18"/>
      <c r="DC380" s="18"/>
      <c r="DD380" s="18"/>
      <c r="DE380" s="18"/>
      <c r="DF380" s="18"/>
      <c r="DG380" s="18"/>
      <c r="DH380" s="18"/>
    </row>
    <row r="381" spans="1:112" ht="20.25" customHeight="1">
      <c r="A381" s="127"/>
      <c r="B381" s="98"/>
      <c r="C381" s="64"/>
      <c r="D381" s="65"/>
      <c r="E381" s="65"/>
      <c r="F381" s="151"/>
      <c r="G381" s="12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c r="CM381" s="18"/>
      <c r="CN381" s="18"/>
      <c r="CO381" s="18"/>
      <c r="CP381" s="18"/>
      <c r="CQ381" s="18"/>
      <c r="CR381" s="18"/>
      <c r="CS381" s="18"/>
      <c r="CT381" s="18"/>
      <c r="CU381" s="18"/>
      <c r="CV381" s="18"/>
      <c r="CW381" s="18"/>
      <c r="CX381" s="18"/>
      <c r="CY381" s="18"/>
      <c r="CZ381" s="18"/>
      <c r="DA381" s="18"/>
      <c r="DB381" s="18"/>
      <c r="DC381" s="18"/>
      <c r="DD381" s="18"/>
      <c r="DE381" s="18"/>
      <c r="DF381" s="18"/>
      <c r="DG381" s="18"/>
      <c r="DH381" s="18"/>
    </row>
    <row r="382" spans="1:112" ht="20.25" customHeight="1">
      <c r="A382" s="127"/>
      <c r="B382" s="98"/>
      <c r="C382" s="64"/>
      <c r="D382" s="65"/>
      <c r="E382" s="65"/>
      <c r="F382" s="151"/>
      <c r="G382" s="12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c r="CM382" s="18"/>
      <c r="CN382" s="18"/>
      <c r="CO382" s="18"/>
      <c r="CP382" s="18"/>
      <c r="CQ382" s="18"/>
      <c r="CR382" s="18"/>
      <c r="CS382" s="18"/>
      <c r="CT382" s="18"/>
      <c r="CU382" s="18"/>
      <c r="CV382" s="18"/>
      <c r="CW382" s="18"/>
      <c r="CX382" s="18"/>
      <c r="CY382" s="18"/>
      <c r="CZ382" s="18"/>
      <c r="DA382" s="18"/>
      <c r="DB382" s="18"/>
      <c r="DC382" s="18"/>
      <c r="DD382" s="18"/>
      <c r="DE382" s="18"/>
      <c r="DF382" s="18"/>
      <c r="DG382" s="18"/>
      <c r="DH382" s="18"/>
    </row>
    <row r="383" spans="1:112" ht="20.25" customHeight="1">
      <c r="A383" s="127"/>
      <c r="B383" s="98"/>
      <c r="C383" s="64"/>
      <c r="D383" s="65"/>
      <c r="E383" s="65"/>
      <c r="F383" s="151"/>
      <c r="G383" s="12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c r="CA383" s="18"/>
      <c r="CB383" s="18"/>
      <c r="CC383" s="18"/>
      <c r="CD383" s="18"/>
      <c r="CE383" s="18"/>
      <c r="CF383" s="18"/>
      <c r="CG383" s="18"/>
      <c r="CH383" s="18"/>
      <c r="CI383" s="18"/>
      <c r="CJ383" s="18"/>
      <c r="CK383" s="18"/>
      <c r="CL383" s="18"/>
      <c r="CM383" s="18"/>
      <c r="CN383" s="18"/>
      <c r="CO383" s="18"/>
      <c r="CP383" s="18"/>
      <c r="CQ383" s="18"/>
      <c r="CR383" s="18"/>
      <c r="CS383" s="18"/>
      <c r="CT383" s="18"/>
      <c r="CU383" s="18"/>
      <c r="CV383" s="18"/>
      <c r="CW383" s="18"/>
      <c r="CX383" s="18"/>
      <c r="CY383" s="18"/>
      <c r="CZ383" s="18"/>
      <c r="DA383" s="18"/>
      <c r="DB383" s="18"/>
      <c r="DC383" s="18"/>
      <c r="DD383" s="18"/>
      <c r="DE383" s="18"/>
      <c r="DF383" s="18"/>
      <c r="DG383" s="18"/>
      <c r="DH383" s="18"/>
    </row>
    <row r="384" spans="1:112" ht="20.25" customHeight="1">
      <c r="A384" s="127"/>
      <c r="B384" s="98"/>
      <c r="C384" s="64"/>
      <c r="D384" s="65"/>
      <c r="E384" s="65"/>
      <c r="F384" s="151"/>
      <c r="G384" s="12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18"/>
      <c r="CF384" s="18"/>
      <c r="CG384" s="18"/>
      <c r="CH384" s="18"/>
      <c r="CI384" s="18"/>
      <c r="CJ384" s="18"/>
      <c r="CK384" s="18"/>
      <c r="CL384" s="18"/>
      <c r="CM384" s="18"/>
      <c r="CN384" s="18"/>
      <c r="CO384" s="18"/>
      <c r="CP384" s="18"/>
      <c r="CQ384" s="18"/>
      <c r="CR384" s="18"/>
      <c r="CS384" s="18"/>
      <c r="CT384" s="18"/>
      <c r="CU384" s="18"/>
      <c r="CV384" s="18"/>
      <c r="CW384" s="18"/>
      <c r="CX384" s="18"/>
      <c r="CY384" s="18"/>
      <c r="CZ384" s="18"/>
      <c r="DA384" s="18"/>
      <c r="DB384" s="18"/>
      <c r="DC384" s="18"/>
      <c r="DD384" s="18"/>
      <c r="DE384" s="18"/>
      <c r="DF384" s="18"/>
      <c r="DG384" s="18"/>
      <c r="DH384" s="18"/>
    </row>
    <row r="385" spans="1:112" ht="20.25" customHeight="1">
      <c r="A385" s="127"/>
      <c r="B385" s="98"/>
      <c r="C385" s="64"/>
      <c r="D385" s="65"/>
      <c r="E385" s="65"/>
      <c r="F385" s="151"/>
      <c r="G385" s="12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c r="CA385" s="18"/>
      <c r="CB385" s="18"/>
      <c r="CC385" s="18"/>
      <c r="CD385" s="18"/>
      <c r="CE385" s="18"/>
      <c r="CF385" s="18"/>
      <c r="CG385" s="18"/>
      <c r="CH385" s="18"/>
      <c r="CI385" s="18"/>
      <c r="CJ385" s="18"/>
      <c r="CK385" s="18"/>
      <c r="CL385" s="18"/>
      <c r="CM385" s="18"/>
      <c r="CN385" s="18"/>
      <c r="CO385" s="18"/>
      <c r="CP385" s="18"/>
      <c r="CQ385" s="18"/>
      <c r="CR385" s="18"/>
      <c r="CS385" s="18"/>
      <c r="CT385" s="18"/>
      <c r="CU385" s="18"/>
      <c r="CV385" s="18"/>
      <c r="CW385" s="18"/>
      <c r="CX385" s="18"/>
      <c r="CY385" s="18"/>
      <c r="CZ385" s="18"/>
      <c r="DA385" s="18"/>
      <c r="DB385" s="18"/>
      <c r="DC385" s="18"/>
      <c r="DD385" s="18"/>
      <c r="DE385" s="18"/>
      <c r="DF385" s="18"/>
      <c r="DG385" s="18"/>
      <c r="DH385" s="18"/>
    </row>
    <row r="386" spans="1:112" ht="20.25" customHeight="1">
      <c r="A386" s="127"/>
      <c r="B386" s="98"/>
      <c r="C386" s="64"/>
      <c r="D386" s="65"/>
      <c r="E386" s="65"/>
      <c r="F386" s="151"/>
      <c r="G386" s="12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18"/>
      <c r="CR386" s="18"/>
      <c r="CS386" s="18"/>
      <c r="CT386" s="18"/>
      <c r="CU386" s="18"/>
      <c r="CV386" s="18"/>
      <c r="CW386" s="18"/>
      <c r="CX386" s="18"/>
      <c r="CY386" s="18"/>
      <c r="CZ386" s="18"/>
      <c r="DA386" s="18"/>
      <c r="DB386" s="18"/>
      <c r="DC386" s="18"/>
      <c r="DD386" s="18"/>
      <c r="DE386" s="18"/>
      <c r="DF386" s="18"/>
      <c r="DG386" s="18"/>
      <c r="DH386" s="18"/>
    </row>
    <row r="387" spans="1:112" ht="20.25" customHeight="1">
      <c r="A387" s="127"/>
      <c r="B387" s="98"/>
      <c r="C387" s="64"/>
      <c r="D387" s="65"/>
      <c r="E387" s="65"/>
      <c r="F387" s="151"/>
      <c r="G387" s="12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c r="CA387" s="18"/>
      <c r="CB387" s="18"/>
      <c r="CC387" s="18"/>
      <c r="CD387" s="18"/>
      <c r="CE387" s="18"/>
      <c r="CF387" s="18"/>
      <c r="CG387" s="18"/>
      <c r="CH387" s="18"/>
      <c r="CI387" s="18"/>
      <c r="CJ387" s="18"/>
      <c r="CK387" s="18"/>
      <c r="CL387" s="18"/>
      <c r="CM387" s="18"/>
      <c r="CN387" s="18"/>
      <c r="CO387" s="18"/>
      <c r="CP387" s="18"/>
      <c r="CQ387" s="18"/>
      <c r="CR387" s="18"/>
      <c r="CS387" s="18"/>
      <c r="CT387" s="18"/>
      <c r="CU387" s="18"/>
      <c r="CV387" s="18"/>
      <c r="CW387" s="18"/>
      <c r="CX387" s="18"/>
      <c r="CY387" s="18"/>
      <c r="CZ387" s="18"/>
      <c r="DA387" s="18"/>
      <c r="DB387" s="18"/>
      <c r="DC387" s="18"/>
      <c r="DD387" s="18"/>
      <c r="DE387" s="18"/>
      <c r="DF387" s="18"/>
      <c r="DG387" s="18"/>
      <c r="DH387" s="18"/>
    </row>
    <row r="388" spans="1:112" ht="20.25" customHeight="1">
      <c r="A388" s="127"/>
      <c r="B388" s="98"/>
      <c r="C388" s="64"/>
      <c r="D388" s="65"/>
      <c r="E388" s="65"/>
      <c r="F388" s="151"/>
      <c r="G388" s="12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c r="CA388" s="18"/>
      <c r="CB388" s="18"/>
      <c r="CC388" s="18"/>
      <c r="CD388" s="18"/>
      <c r="CE388" s="18"/>
      <c r="CF388" s="18"/>
      <c r="CG388" s="18"/>
      <c r="CH388" s="18"/>
      <c r="CI388" s="18"/>
      <c r="CJ388" s="18"/>
      <c r="CK388" s="18"/>
      <c r="CL388" s="18"/>
      <c r="CM388" s="18"/>
      <c r="CN388" s="18"/>
      <c r="CO388" s="18"/>
      <c r="CP388" s="18"/>
      <c r="CQ388" s="18"/>
      <c r="CR388" s="18"/>
      <c r="CS388" s="18"/>
      <c r="CT388" s="18"/>
      <c r="CU388" s="18"/>
      <c r="CV388" s="18"/>
      <c r="CW388" s="18"/>
      <c r="CX388" s="18"/>
      <c r="CY388" s="18"/>
      <c r="CZ388" s="18"/>
      <c r="DA388" s="18"/>
      <c r="DB388" s="18"/>
      <c r="DC388" s="18"/>
      <c r="DD388" s="18"/>
      <c r="DE388" s="18"/>
      <c r="DF388" s="18"/>
      <c r="DG388" s="18"/>
      <c r="DH388" s="18"/>
    </row>
    <row r="389" spans="1:112" ht="20.25" customHeight="1">
      <c r="A389" s="127"/>
      <c r="B389" s="98"/>
      <c r="C389" s="64"/>
      <c r="D389" s="65"/>
      <c r="E389" s="65"/>
      <c r="F389" s="151"/>
      <c r="G389" s="12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c r="CA389" s="18"/>
      <c r="CB389" s="18"/>
      <c r="CC389" s="18"/>
      <c r="CD389" s="18"/>
      <c r="CE389" s="18"/>
      <c r="CF389" s="18"/>
      <c r="CG389" s="18"/>
      <c r="CH389" s="18"/>
      <c r="CI389" s="18"/>
      <c r="CJ389" s="18"/>
      <c r="CK389" s="18"/>
      <c r="CL389" s="18"/>
      <c r="CM389" s="18"/>
      <c r="CN389" s="18"/>
      <c r="CO389" s="18"/>
      <c r="CP389" s="18"/>
      <c r="CQ389" s="18"/>
      <c r="CR389" s="18"/>
      <c r="CS389" s="18"/>
      <c r="CT389" s="18"/>
      <c r="CU389" s="18"/>
      <c r="CV389" s="18"/>
      <c r="CW389" s="18"/>
      <c r="CX389" s="18"/>
      <c r="CY389" s="18"/>
      <c r="CZ389" s="18"/>
      <c r="DA389" s="18"/>
      <c r="DB389" s="18"/>
      <c r="DC389" s="18"/>
      <c r="DD389" s="18"/>
      <c r="DE389" s="18"/>
      <c r="DF389" s="18"/>
      <c r="DG389" s="18"/>
      <c r="DH389" s="18"/>
    </row>
    <row r="390" spans="1:112" ht="20.25" customHeight="1">
      <c r="A390" s="127"/>
      <c r="B390" s="98"/>
      <c r="C390" s="64"/>
      <c r="D390" s="65"/>
      <c r="E390" s="65"/>
      <c r="F390" s="151"/>
      <c r="G390" s="12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18"/>
      <c r="CF390" s="18"/>
      <c r="CG390" s="18"/>
      <c r="CH390" s="18"/>
      <c r="CI390" s="18"/>
      <c r="CJ390" s="18"/>
      <c r="CK390" s="18"/>
      <c r="CL390" s="18"/>
      <c r="CM390" s="18"/>
      <c r="CN390" s="18"/>
      <c r="CO390" s="18"/>
      <c r="CP390" s="18"/>
      <c r="CQ390" s="18"/>
      <c r="CR390" s="18"/>
      <c r="CS390" s="18"/>
      <c r="CT390" s="18"/>
      <c r="CU390" s="18"/>
      <c r="CV390" s="18"/>
      <c r="CW390" s="18"/>
      <c r="CX390" s="18"/>
      <c r="CY390" s="18"/>
      <c r="CZ390" s="18"/>
      <c r="DA390" s="18"/>
      <c r="DB390" s="18"/>
      <c r="DC390" s="18"/>
      <c r="DD390" s="18"/>
      <c r="DE390" s="18"/>
      <c r="DF390" s="18"/>
      <c r="DG390" s="18"/>
      <c r="DH390" s="18"/>
    </row>
    <row r="391" spans="1:112" ht="20.25" customHeight="1">
      <c r="A391" s="127"/>
      <c r="B391" s="98"/>
      <c r="C391" s="64"/>
      <c r="D391" s="65"/>
      <c r="E391" s="65"/>
      <c r="F391" s="151"/>
      <c r="G391" s="12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c r="BV391" s="18"/>
      <c r="BW391" s="18"/>
      <c r="BX391" s="18"/>
      <c r="BY391" s="18"/>
      <c r="BZ391" s="18"/>
      <c r="CA391" s="18"/>
      <c r="CB391" s="18"/>
      <c r="CC391" s="18"/>
      <c r="CD391" s="18"/>
      <c r="CE391" s="18"/>
      <c r="CF391" s="18"/>
      <c r="CG391" s="18"/>
      <c r="CH391" s="18"/>
      <c r="CI391" s="18"/>
      <c r="CJ391" s="18"/>
      <c r="CK391" s="18"/>
      <c r="CL391" s="18"/>
      <c r="CM391" s="18"/>
      <c r="CN391" s="18"/>
      <c r="CO391" s="18"/>
      <c r="CP391" s="18"/>
      <c r="CQ391" s="18"/>
      <c r="CR391" s="18"/>
      <c r="CS391" s="18"/>
      <c r="CT391" s="18"/>
      <c r="CU391" s="18"/>
      <c r="CV391" s="18"/>
      <c r="CW391" s="18"/>
      <c r="CX391" s="18"/>
      <c r="CY391" s="18"/>
      <c r="CZ391" s="18"/>
      <c r="DA391" s="18"/>
      <c r="DB391" s="18"/>
      <c r="DC391" s="18"/>
      <c r="DD391" s="18"/>
      <c r="DE391" s="18"/>
      <c r="DF391" s="18"/>
      <c r="DG391" s="18"/>
      <c r="DH391" s="18"/>
    </row>
    <row r="392" spans="1:112" ht="20.25" customHeight="1">
      <c r="A392" s="127"/>
      <c r="B392" s="98"/>
      <c r="C392" s="64"/>
      <c r="D392" s="65"/>
      <c r="E392" s="65"/>
      <c r="F392" s="151"/>
      <c r="G392" s="12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c r="BV392" s="18"/>
      <c r="BW392" s="18"/>
      <c r="BX392" s="18"/>
      <c r="BY392" s="18"/>
      <c r="BZ392" s="18"/>
      <c r="CA392" s="18"/>
      <c r="CB392" s="18"/>
      <c r="CC392" s="18"/>
      <c r="CD392" s="18"/>
      <c r="CE392" s="18"/>
      <c r="CF392" s="18"/>
      <c r="CG392" s="18"/>
      <c r="CH392" s="18"/>
      <c r="CI392" s="18"/>
      <c r="CJ392" s="18"/>
      <c r="CK392" s="18"/>
      <c r="CL392" s="18"/>
      <c r="CM392" s="18"/>
      <c r="CN392" s="18"/>
      <c r="CO392" s="18"/>
      <c r="CP392" s="18"/>
      <c r="CQ392" s="18"/>
      <c r="CR392" s="18"/>
      <c r="CS392" s="18"/>
      <c r="CT392" s="18"/>
      <c r="CU392" s="18"/>
      <c r="CV392" s="18"/>
      <c r="CW392" s="18"/>
      <c r="CX392" s="18"/>
      <c r="CY392" s="18"/>
      <c r="CZ392" s="18"/>
      <c r="DA392" s="18"/>
      <c r="DB392" s="18"/>
      <c r="DC392" s="18"/>
      <c r="DD392" s="18"/>
      <c r="DE392" s="18"/>
      <c r="DF392" s="18"/>
      <c r="DG392" s="18"/>
      <c r="DH392" s="18"/>
    </row>
    <row r="393" spans="1:112" ht="20.25" customHeight="1">
      <c r="A393" s="127"/>
      <c r="B393" s="98"/>
      <c r="C393" s="64"/>
      <c r="D393" s="65"/>
      <c r="E393" s="65"/>
      <c r="F393" s="151"/>
      <c r="G393" s="12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c r="CA393" s="18"/>
      <c r="CB393" s="18"/>
      <c r="CC393" s="18"/>
      <c r="CD393" s="18"/>
      <c r="CE393" s="18"/>
      <c r="CF393" s="18"/>
      <c r="CG393" s="18"/>
      <c r="CH393" s="18"/>
      <c r="CI393" s="18"/>
      <c r="CJ393" s="18"/>
      <c r="CK393" s="18"/>
      <c r="CL393" s="18"/>
      <c r="CM393" s="18"/>
      <c r="CN393" s="18"/>
      <c r="CO393" s="18"/>
      <c r="CP393" s="18"/>
      <c r="CQ393" s="18"/>
      <c r="CR393" s="18"/>
      <c r="CS393" s="18"/>
      <c r="CT393" s="18"/>
      <c r="CU393" s="18"/>
      <c r="CV393" s="18"/>
      <c r="CW393" s="18"/>
      <c r="CX393" s="18"/>
      <c r="CY393" s="18"/>
      <c r="CZ393" s="18"/>
      <c r="DA393" s="18"/>
      <c r="DB393" s="18"/>
      <c r="DC393" s="18"/>
      <c r="DD393" s="18"/>
      <c r="DE393" s="18"/>
      <c r="DF393" s="18"/>
      <c r="DG393" s="18"/>
      <c r="DH393" s="18"/>
    </row>
    <row r="394" spans="1:112" ht="20.25" customHeight="1">
      <c r="A394" s="127"/>
      <c r="B394" s="98"/>
      <c r="C394" s="64"/>
      <c r="D394" s="65"/>
      <c r="E394" s="65"/>
      <c r="F394" s="151"/>
      <c r="G394" s="12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c r="CA394" s="18"/>
      <c r="CB394" s="18"/>
      <c r="CC394" s="18"/>
      <c r="CD394" s="18"/>
      <c r="CE394" s="18"/>
      <c r="CF394" s="18"/>
      <c r="CG394" s="18"/>
      <c r="CH394" s="18"/>
      <c r="CI394" s="18"/>
      <c r="CJ394" s="18"/>
      <c r="CK394" s="18"/>
      <c r="CL394" s="18"/>
      <c r="CM394" s="18"/>
      <c r="CN394" s="18"/>
      <c r="CO394" s="18"/>
      <c r="CP394" s="18"/>
      <c r="CQ394" s="18"/>
      <c r="CR394" s="18"/>
      <c r="CS394" s="18"/>
      <c r="CT394" s="18"/>
      <c r="CU394" s="18"/>
      <c r="CV394" s="18"/>
      <c r="CW394" s="18"/>
      <c r="CX394" s="18"/>
      <c r="CY394" s="18"/>
      <c r="CZ394" s="18"/>
      <c r="DA394" s="18"/>
      <c r="DB394" s="18"/>
      <c r="DC394" s="18"/>
      <c r="DD394" s="18"/>
      <c r="DE394" s="18"/>
      <c r="DF394" s="18"/>
      <c r="DG394" s="18"/>
      <c r="DH394" s="18"/>
    </row>
    <row r="395" spans="1:112" ht="20.25" customHeight="1">
      <c r="A395" s="127"/>
      <c r="B395" s="98"/>
      <c r="C395" s="64"/>
      <c r="D395" s="65"/>
      <c r="E395" s="65"/>
      <c r="F395" s="151"/>
      <c r="G395" s="12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c r="CA395" s="18"/>
      <c r="CB395" s="18"/>
      <c r="CC395" s="18"/>
      <c r="CD395" s="18"/>
      <c r="CE395" s="18"/>
      <c r="CF395" s="18"/>
      <c r="CG395" s="18"/>
      <c r="CH395" s="18"/>
      <c r="CI395" s="18"/>
      <c r="CJ395" s="18"/>
      <c r="CK395" s="18"/>
      <c r="CL395" s="18"/>
      <c r="CM395" s="18"/>
      <c r="CN395" s="18"/>
      <c r="CO395" s="18"/>
      <c r="CP395" s="18"/>
      <c r="CQ395" s="18"/>
      <c r="CR395" s="18"/>
      <c r="CS395" s="18"/>
      <c r="CT395" s="18"/>
      <c r="CU395" s="18"/>
      <c r="CV395" s="18"/>
      <c r="CW395" s="18"/>
      <c r="CX395" s="18"/>
      <c r="CY395" s="18"/>
      <c r="CZ395" s="18"/>
      <c r="DA395" s="18"/>
      <c r="DB395" s="18"/>
      <c r="DC395" s="18"/>
      <c r="DD395" s="18"/>
      <c r="DE395" s="18"/>
      <c r="DF395" s="18"/>
      <c r="DG395" s="18"/>
      <c r="DH395" s="18"/>
    </row>
    <row r="396" spans="1:112" ht="20.25" customHeight="1">
      <c r="A396" s="127"/>
      <c r="B396" s="98"/>
      <c r="C396" s="64"/>
      <c r="D396" s="65"/>
      <c r="E396" s="65"/>
      <c r="F396" s="151"/>
      <c r="G396" s="12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c r="CL396" s="18"/>
      <c r="CM396" s="18"/>
      <c r="CN396" s="18"/>
      <c r="CO396" s="18"/>
      <c r="CP396" s="18"/>
      <c r="CQ396" s="18"/>
      <c r="CR396" s="18"/>
      <c r="CS396" s="18"/>
      <c r="CT396" s="18"/>
      <c r="CU396" s="18"/>
      <c r="CV396" s="18"/>
      <c r="CW396" s="18"/>
      <c r="CX396" s="18"/>
      <c r="CY396" s="18"/>
      <c r="CZ396" s="18"/>
      <c r="DA396" s="18"/>
      <c r="DB396" s="18"/>
      <c r="DC396" s="18"/>
      <c r="DD396" s="18"/>
      <c r="DE396" s="18"/>
      <c r="DF396" s="18"/>
      <c r="DG396" s="18"/>
      <c r="DH396" s="18"/>
    </row>
    <row r="397" spans="1:112" ht="20.25" customHeight="1">
      <c r="A397" s="127"/>
      <c r="B397" s="98"/>
      <c r="C397" s="64"/>
      <c r="D397" s="65"/>
      <c r="E397" s="65"/>
      <c r="F397" s="23"/>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c r="CA397" s="18"/>
      <c r="CB397" s="18"/>
      <c r="CC397" s="18"/>
      <c r="CD397" s="18"/>
      <c r="CE397" s="18"/>
      <c r="CF397" s="18"/>
      <c r="CG397" s="18"/>
      <c r="CH397" s="18"/>
      <c r="CI397" s="18"/>
      <c r="CJ397" s="18"/>
      <c r="CK397" s="18"/>
      <c r="CL397" s="18"/>
      <c r="CM397" s="18"/>
      <c r="CN397" s="18"/>
      <c r="CO397" s="18"/>
      <c r="CP397" s="18"/>
      <c r="CQ397" s="18"/>
      <c r="CR397" s="18"/>
      <c r="CS397" s="18"/>
      <c r="CT397" s="18"/>
      <c r="CU397" s="18"/>
      <c r="CV397" s="18"/>
      <c r="CW397" s="18"/>
      <c r="CX397" s="18"/>
      <c r="CY397" s="18"/>
      <c r="CZ397" s="18"/>
      <c r="DA397" s="18"/>
      <c r="DB397" s="18"/>
      <c r="DC397" s="18"/>
      <c r="DD397" s="18"/>
      <c r="DE397" s="18"/>
      <c r="DF397" s="18"/>
      <c r="DG397" s="18"/>
      <c r="DH397" s="18"/>
    </row>
    <row r="398" spans="1:112" ht="14.85" customHeight="1">
      <c r="G398" s="182">
        <f>SUM(G8:G397)</f>
        <v>871765.92607798171</v>
      </c>
    </row>
    <row r="399" spans="1:112" ht="17.25" customHeight="1"/>
    <row r="65403" ht="12.95" customHeight="1"/>
    <row r="65404" ht="12.95" customHeight="1"/>
    <row r="65405" ht="12.95" customHeight="1"/>
    <row r="65406" ht="12.95" customHeight="1"/>
    <row r="65407" ht="12.95" customHeight="1"/>
    <row r="65408" ht="12.95" customHeight="1"/>
    <row r="65409" ht="12.95" customHeight="1"/>
    <row r="65410" ht="12.95" customHeight="1"/>
    <row r="65411" ht="12.95" customHeight="1"/>
    <row r="65412" ht="12.95" customHeight="1"/>
    <row r="65413" ht="12.95" customHeight="1"/>
    <row r="65414" ht="12.95" customHeight="1"/>
    <row r="65415" ht="12.95" customHeight="1"/>
    <row r="65416" ht="12.95" customHeight="1"/>
    <row r="65417" ht="12.95" customHeight="1"/>
    <row r="65418" ht="12.95" customHeight="1"/>
    <row r="65419" ht="12.95" customHeight="1"/>
    <row r="65420" ht="12.95" customHeight="1"/>
    <row r="65421" ht="12.95" customHeight="1"/>
    <row r="65422" ht="12.95" customHeight="1"/>
    <row r="65423" ht="12.95" customHeight="1"/>
    <row r="65424" ht="12.95" customHeight="1"/>
    <row r="65425" ht="12.95" customHeight="1"/>
    <row r="65426" ht="12.95" customHeight="1"/>
    <row r="65427" ht="12.95" customHeight="1"/>
    <row r="65428" ht="12.95" customHeight="1"/>
    <row r="65429" ht="12.95" customHeight="1"/>
    <row r="65430" ht="12.95" customHeight="1"/>
    <row r="65431" ht="12.95" customHeight="1"/>
    <row r="65432" ht="12.95" customHeight="1"/>
    <row r="65433" ht="12.95" customHeight="1"/>
    <row r="65434" ht="12.95" customHeight="1"/>
    <row r="65435" ht="12.95" customHeight="1"/>
    <row r="65436" ht="12.95" customHeight="1"/>
    <row r="65437" ht="12.95" customHeight="1"/>
    <row r="65438" ht="12.95" customHeight="1"/>
    <row r="65439" ht="12.95" customHeight="1"/>
    <row r="65440" ht="12.95" customHeight="1"/>
    <row r="65441" ht="12.95" customHeight="1"/>
    <row r="65442" ht="12.95" customHeight="1"/>
    <row r="65443" ht="12.95" customHeight="1"/>
    <row r="65444" ht="12.95" customHeight="1"/>
    <row r="65445" ht="12.95" customHeight="1"/>
    <row r="65446" ht="12.95" customHeight="1"/>
    <row r="65447" ht="12.95" customHeight="1"/>
    <row r="65448" ht="12.95" customHeight="1"/>
    <row r="65449" ht="12.95" customHeight="1"/>
    <row r="65450" ht="12.95" customHeight="1"/>
    <row r="65451" ht="12.95" customHeight="1"/>
    <row r="65452" ht="12.95" customHeight="1"/>
    <row r="65453" ht="12.95" customHeight="1"/>
    <row r="65454" ht="12.95" customHeight="1"/>
    <row r="65455" ht="12.95" customHeight="1"/>
    <row r="65456" ht="12.95" customHeight="1"/>
    <row r="65457" ht="12.95" customHeight="1"/>
    <row r="65458" ht="12.95" customHeight="1"/>
    <row r="65459" ht="12.95" customHeight="1"/>
    <row r="65460" ht="12.95" customHeight="1"/>
    <row r="65461" ht="12.95" customHeight="1"/>
    <row r="65462" ht="12.95" customHeight="1"/>
    <row r="65463" ht="12.95" customHeight="1"/>
    <row r="65464" ht="12.95" customHeight="1"/>
    <row r="65465" ht="12.95" customHeight="1"/>
    <row r="65466" ht="12.95" customHeight="1"/>
    <row r="65467" ht="12.95" customHeight="1"/>
    <row r="65468" ht="12.95" customHeight="1"/>
    <row r="65469" ht="12.95" customHeight="1"/>
    <row r="65470" ht="12.95" customHeight="1"/>
    <row r="65471" ht="12.95" customHeight="1"/>
    <row r="65472" ht="12.95" customHeight="1"/>
    <row r="65473" ht="12.95" customHeight="1"/>
    <row r="65474" ht="12.95" customHeight="1"/>
    <row r="65475" ht="12.95" customHeight="1"/>
    <row r="65476" ht="12.95" customHeight="1"/>
    <row r="65477" ht="12.95" customHeight="1"/>
    <row r="65478" ht="12.95" customHeight="1"/>
    <row r="65479" ht="12.95" customHeight="1"/>
    <row r="65480" ht="12.95" customHeight="1"/>
    <row r="65481" ht="12.95" customHeight="1"/>
    <row r="65482" ht="12.95" customHeight="1"/>
    <row r="65483" ht="12.95" customHeight="1"/>
    <row r="65484" ht="12.95" customHeight="1"/>
    <row r="65485" ht="12.95" customHeight="1"/>
    <row r="65486" ht="12.95" customHeight="1"/>
    <row r="65487" ht="12.95" customHeight="1"/>
    <row r="65488" ht="12.95" customHeight="1"/>
    <row r="65489" ht="12.95" customHeight="1"/>
    <row r="65490" ht="12.95" customHeight="1"/>
    <row r="65491" ht="12.95" customHeight="1"/>
    <row r="65492" ht="12.95" customHeight="1"/>
    <row r="65493" ht="12.95" customHeight="1"/>
    <row r="65494" ht="12.95" customHeight="1"/>
    <row r="65495" ht="12.95" customHeight="1"/>
    <row r="65496" ht="12.95" customHeight="1"/>
    <row r="65497" ht="12.95" customHeight="1"/>
    <row r="65498" ht="12.95" customHeight="1"/>
    <row r="65499" ht="12.95" customHeight="1"/>
    <row r="65500" ht="12.95" customHeight="1"/>
    <row r="65501" ht="12.95" customHeight="1"/>
    <row r="65502" ht="12.95" customHeight="1"/>
    <row r="65503" ht="12.95" customHeight="1"/>
    <row r="65504" ht="12.95" customHeight="1"/>
    <row r="65505" ht="12.95" customHeight="1"/>
    <row r="65506" ht="12.95" customHeight="1"/>
    <row r="65507" ht="12.95" customHeight="1"/>
    <row r="65508" ht="12.95" customHeight="1"/>
    <row r="65509" ht="12.95" customHeight="1"/>
    <row r="65510" ht="12.95" customHeight="1"/>
    <row r="65511" ht="12.95" customHeight="1"/>
    <row r="65512" ht="12.95" customHeight="1"/>
    <row r="65513" ht="12.95" customHeight="1"/>
    <row r="65514" ht="12.95" customHeight="1"/>
    <row r="65515" ht="12.95" customHeight="1"/>
    <row r="65516" ht="12.95" customHeight="1"/>
    <row r="65517" ht="12.95" customHeight="1"/>
    <row r="65518" ht="12.95" customHeight="1"/>
    <row r="65519" ht="12.95" customHeight="1"/>
    <row r="65520" ht="12.95" customHeight="1"/>
    <row r="65521" ht="12.95" customHeight="1"/>
    <row r="65522" ht="12.95" customHeight="1"/>
    <row r="65523" ht="12.95" customHeight="1"/>
    <row r="65524" ht="12.95" customHeight="1"/>
    <row r="65525" ht="12.95" customHeight="1"/>
    <row r="65526" ht="12.95" customHeight="1"/>
    <row r="65527" ht="12.95" customHeight="1"/>
    <row r="65528" ht="12.95" customHeight="1"/>
    <row r="65529" ht="12.95" customHeight="1"/>
    <row r="65530" ht="12.95" customHeight="1"/>
    <row r="65531" ht="12.95" customHeight="1"/>
    <row r="65532" ht="12.95" customHeight="1"/>
    <row r="65533" ht="12.95" customHeight="1"/>
    <row r="65534" ht="12.95" customHeight="1"/>
    <row r="65535" ht="12.95" customHeight="1"/>
    <row r="65536" ht="12.95" customHeight="1"/>
  </sheetData>
  <sheetProtection selectLockedCells="1" selectUnlockedCells="1"/>
  <mergeCells count="8">
    <mergeCell ref="B7:C7"/>
    <mergeCell ref="A1:E1"/>
    <mergeCell ref="A2:E2"/>
    <mergeCell ref="A3:E3"/>
    <mergeCell ref="A5:A6"/>
    <mergeCell ref="B5:B6"/>
    <mergeCell ref="C5:C6"/>
    <mergeCell ref="D5:E5"/>
  </mergeCells>
  <phoneticPr fontId="3" type="noConversion"/>
  <pageMargins left="0.59027777777777779" right="0.31527777777777777" top="0.31527777777777777" bottom="0.31527777777777777" header="0.51180555555555551" footer="0.51180555555555551"/>
  <pageSetup paperSize="9" scale="70"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A2:K328"/>
  <sheetViews>
    <sheetView tabSelected="1" workbookViewId="0">
      <selection activeCell="G16" sqref="G16"/>
    </sheetView>
  </sheetViews>
  <sheetFormatPr defaultRowHeight="12.75"/>
  <cols>
    <col min="1" max="1" width="9.140625" style="238"/>
    <col min="2" max="2" width="63.5703125" style="135" bestFit="1" customWidth="1"/>
    <col min="3" max="3" width="9.7109375" style="237" bestFit="1" customWidth="1"/>
    <col min="4" max="4" width="9.140625" style="239"/>
    <col min="5" max="5" width="9.140625" style="239" customWidth="1"/>
    <col min="6" max="6" width="14.42578125" style="135" bestFit="1" customWidth="1"/>
    <col min="7" max="7" width="14.5703125" style="135" bestFit="1" customWidth="1"/>
    <col min="8" max="8" width="14.42578125" style="135" bestFit="1" customWidth="1"/>
    <col min="9" max="9" width="14.140625" style="135" bestFit="1" customWidth="1"/>
    <col min="10" max="10" width="14.42578125" style="135" bestFit="1" customWidth="1"/>
    <col min="11" max="11" width="14.85546875" style="135" bestFit="1" customWidth="1"/>
    <col min="12" max="12" width="10" style="135" bestFit="1" customWidth="1"/>
    <col min="13" max="16384" width="9.140625" style="135"/>
  </cols>
  <sheetData>
    <row r="2" spans="1:5" ht="15">
      <c r="A2" s="262" t="s">
        <v>765</v>
      </c>
      <c r="B2" s="262"/>
      <c r="C2" s="262"/>
      <c r="D2" s="262"/>
      <c r="E2" s="262"/>
    </row>
    <row r="3" spans="1:5" ht="15">
      <c r="A3" s="262" t="s">
        <v>766</v>
      </c>
      <c r="B3" s="262"/>
      <c r="C3" s="262"/>
      <c r="D3" s="262"/>
      <c r="E3" s="262"/>
    </row>
    <row r="4" spans="1:5" ht="15">
      <c r="A4" s="262" t="s">
        <v>767</v>
      </c>
      <c r="B4" s="262"/>
      <c r="C4" s="262"/>
      <c r="D4" s="262"/>
      <c r="E4" s="262"/>
    </row>
    <row r="5" spans="1:5" ht="15">
      <c r="A5" s="263" t="s">
        <v>788</v>
      </c>
      <c r="B5" s="263"/>
      <c r="C5" s="263"/>
      <c r="D5" s="263"/>
      <c r="E5" s="263"/>
    </row>
    <row r="6" spans="1:5" ht="15">
      <c r="A6" s="263" t="s">
        <v>768</v>
      </c>
      <c r="B6" s="263"/>
      <c r="C6" s="263"/>
      <c r="D6" s="263"/>
      <c r="E6" s="263"/>
    </row>
    <row r="7" spans="1:5" ht="15">
      <c r="A7" s="264" t="s">
        <v>769</v>
      </c>
      <c r="B7" s="264"/>
      <c r="C7" s="264"/>
      <c r="D7" s="264"/>
      <c r="E7" s="264"/>
    </row>
    <row r="8" spans="1:5" ht="15">
      <c r="A8" s="265" t="s">
        <v>770</v>
      </c>
      <c r="B8" s="265"/>
      <c r="C8" s="265"/>
      <c r="D8" s="265"/>
      <c r="E8" s="265"/>
    </row>
    <row r="9" spans="1:5" ht="15">
      <c r="A9" s="263" t="s">
        <v>771</v>
      </c>
      <c r="B9" s="263"/>
      <c r="C9" s="263"/>
      <c r="D9" s="263"/>
      <c r="E9" s="263"/>
    </row>
    <row r="10" spans="1:5" ht="15">
      <c r="A10" s="248"/>
      <c r="B10" s="265" t="s">
        <v>772</v>
      </c>
      <c r="C10" s="265"/>
      <c r="D10" s="265"/>
      <c r="E10" s="265"/>
    </row>
    <row r="11" spans="1:5" ht="15">
      <c r="A11" s="248"/>
      <c r="B11" s="266" t="s">
        <v>773</v>
      </c>
      <c r="C11" s="266"/>
      <c r="D11" s="266"/>
      <c r="E11" s="266"/>
    </row>
    <row r="12" spans="1:5" ht="15">
      <c r="A12" s="263" t="s">
        <v>774</v>
      </c>
      <c r="B12" s="263"/>
      <c r="C12" s="263"/>
      <c r="D12" s="263"/>
      <c r="E12" s="263"/>
    </row>
    <row r="13" spans="1:5" ht="15">
      <c r="A13" s="263" t="s">
        <v>775</v>
      </c>
      <c r="B13" s="263"/>
      <c r="C13" s="263"/>
      <c r="D13" s="263"/>
      <c r="E13" s="263"/>
    </row>
    <row r="14" spans="1:5" ht="39.75" customHeight="1">
      <c r="A14" s="267" t="s">
        <v>776</v>
      </c>
      <c r="B14" s="267"/>
      <c r="C14" s="267"/>
      <c r="D14" s="267"/>
      <c r="E14" s="267"/>
    </row>
    <row r="15" spans="1:5" ht="15">
      <c r="A15" s="263" t="s">
        <v>777</v>
      </c>
      <c r="B15" s="263"/>
      <c r="C15" s="263"/>
      <c r="D15" s="263"/>
      <c r="E15" s="263"/>
    </row>
    <row r="16" spans="1:5" ht="35.25" customHeight="1">
      <c r="A16" s="267" t="s">
        <v>778</v>
      </c>
      <c r="B16" s="267"/>
      <c r="C16" s="267"/>
      <c r="D16" s="267"/>
      <c r="E16" s="267"/>
    </row>
    <row r="17" spans="1:11" ht="15">
      <c r="A17" s="263" t="s">
        <v>779</v>
      </c>
      <c r="B17" s="263"/>
      <c r="C17" s="263"/>
      <c r="D17" s="263"/>
      <c r="E17" s="263"/>
    </row>
    <row r="18" spans="1:11" ht="15">
      <c r="A18" s="265" t="s">
        <v>780</v>
      </c>
      <c r="B18" s="265"/>
      <c r="C18" s="265"/>
      <c r="D18" s="265"/>
      <c r="E18" s="265"/>
    </row>
    <row r="19" spans="1:11" ht="15">
      <c r="A19" s="263" t="s">
        <v>781</v>
      </c>
      <c r="B19" s="263"/>
      <c r="C19" s="263"/>
      <c r="D19" s="263"/>
      <c r="E19" s="263"/>
    </row>
    <row r="20" spans="1:11" ht="15">
      <c r="A20" s="265" t="s">
        <v>782</v>
      </c>
      <c r="B20" s="265"/>
      <c r="C20" s="265"/>
      <c r="D20" s="265"/>
      <c r="E20" s="265"/>
    </row>
    <row r="21" spans="1:11" ht="15">
      <c r="A21" s="265" t="s">
        <v>783</v>
      </c>
      <c r="B21" s="265"/>
      <c r="C21" s="265"/>
      <c r="D21" s="265"/>
      <c r="E21" s="265"/>
    </row>
    <row r="22" spans="1:11" ht="118.5" customHeight="1">
      <c r="A22" s="261" t="s">
        <v>784</v>
      </c>
      <c r="B22" s="261"/>
      <c r="C22" s="261"/>
      <c r="D22" s="261"/>
      <c r="E22" s="261"/>
    </row>
    <row r="24" spans="1:11" ht="15" customHeight="1">
      <c r="A24" s="242"/>
      <c r="B24" s="242"/>
      <c r="C24" s="242"/>
      <c r="D24" s="242"/>
      <c r="E24" s="242"/>
    </row>
    <row r="25" spans="1:11" ht="63.75" customHeight="1">
      <c r="A25" s="281" t="s">
        <v>7</v>
      </c>
      <c r="B25" s="283" t="s">
        <v>8</v>
      </c>
      <c r="C25" s="285" t="s">
        <v>9</v>
      </c>
      <c r="D25" s="287" t="s">
        <v>10</v>
      </c>
      <c r="E25" s="288"/>
      <c r="F25" s="279" t="s">
        <v>785</v>
      </c>
      <c r="G25" s="280"/>
      <c r="H25" s="277" t="s">
        <v>112</v>
      </c>
      <c r="I25" s="278"/>
      <c r="J25" s="277" t="s">
        <v>113</v>
      </c>
      <c r="K25" s="278"/>
    </row>
    <row r="26" spans="1:11" ht="94.5" customHeight="1">
      <c r="A26" s="282"/>
      <c r="B26" s="284"/>
      <c r="C26" s="286"/>
      <c r="D26" s="199" t="s">
        <v>118</v>
      </c>
      <c r="E26" s="200" t="s">
        <v>119</v>
      </c>
      <c r="F26" s="195" t="s">
        <v>721</v>
      </c>
      <c r="G26" s="196" t="s">
        <v>722</v>
      </c>
      <c r="H26" s="195" t="s">
        <v>721</v>
      </c>
      <c r="I26" s="196" t="s">
        <v>722</v>
      </c>
      <c r="J26" s="195" t="s">
        <v>721</v>
      </c>
      <c r="K26" s="196" t="s">
        <v>722</v>
      </c>
    </row>
    <row r="27" spans="1:11" ht="72.75" customHeight="1">
      <c r="A27" s="201">
        <v>1</v>
      </c>
      <c r="B27" s="269" t="s">
        <v>120</v>
      </c>
      <c r="C27" s="270"/>
      <c r="D27" s="119"/>
      <c r="E27" s="202"/>
      <c r="F27" s="148"/>
      <c r="G27" s="203">
        <v>10227</v>
      </c>
      <c r="H27" s="148"/>
      <c r="I27" s="203">
        <v>0</v>
      </c>
      <c r="J27" s="148"/>
      <c r="K27" s="203">
        <v>0</v>
      </c>
    </row>
    <row r="28" spans="1:11">
      <c r="A28" s="201" t="s">
        <v>121</v>
      </c>
      <c r="B28" s="63" t="s">
        <v>122</v>
      </c>
      <c r="C28" s="64"/>
      <c r="D28" s="226"/>
      <c r="E28" s="227"/>
      <c r="F28" s="148"/>
      <c r="G28" s="224">
        <v>0</v>
      </c>
      <c r="H28" s="148"/>
      <c r="I28" s="224">
        <v>0</v>
      </c>
      <c r="J28" s="148"/>
      <c r="K28" s="224">
        <v>0</v>
      </c>
    </row>
    <row r="29" spans="1:11" ht="33.75">
      <c r="A29" s="194" t="s">
        <v>123</v>
      </c>
      <c r="B29" s="98" t="s">
        <v>124</v>
      </c>
      <c r="C29" s="64" t="s">
        <v>125</v>
      </c>
      <c r="D29" s="204">
        <v>7.56</v>
      </c>
      <c r="E29" s="205">
        <v>7.56</v>
      </c>
      <c r="F29" s="148">
        <v>0</v>
      </c>
      <c r="G29" s="197">
        <v>0</v>
      </c>
      <c r="H29" s="148">
        <v>0</v>
      </c>
      <c r="I29" s="197">
        <v>0</v>
      </c>
      <c r="J29" s="148">
        <v>0</v>
      </c>
      <c r="K29" s="197">
        <v>0</v>
      </c>
    </row>
    <row r="30" spans="1:11" ht="25.5" customHeight="1">
      <c r="A30" s="194" t="s">
        <v>126</v>
      </c>
      <c r="B30" s="98" t="s">
        <v>127</v>
      </c>
      <c r="C30" s="64"/>
      <c r="D30" s="226"/>
      <c r="E30" s="227"/>
      <c r="F30" s="148">
        <v>0</v>
      </c>
      <c r="G30" s="197">
        <v>0</v>
      </c>
      <c r="H30" s="148">
        <v>0</v>
      </c>
      <c r="I30" s="197">
        <v>0</v>
      </c>
      <c r="J30" s="148">
        <v>0</v>
      </c>
      <c r="K30" s="197">
        <v>0</v>
      </c>
    </row>
    <row r="31" spans="1:11" ht="12.75" customHeight="1">
      <c r="A31" s="194"/>
      <c r="B31" s="185" t="s">
        <v>128</v>
      </c>
      <c r="C31" s="64"/>
      <c r="D31" s="226"/>
      <c r="E31" s="227"/>
      <c r="F31" s="148">
        <v>0</v>
      </c>
      <c r="G31" s="197">
        <v>0</v>
      </c>
      <c r="H31" s="148">
        <v>0</v>
      </c>
      <c r="I31" s="197">
        <v>0</v>
      </c>
      <c r="J31" s="148">
        <v>0</v>
      </c>
      <c r="K31" s="197">
        <v>0</v>
      </c>
    </row>
    <row r="32" spans="1:11">
      <c r="A32" s="194"/>
      <c r="B32" s="186" t="s">
        <v>129</v>
      </c>
      <c r="C32" s="64" t="s">
        <v>130</v>
      </c>
      <c r="D32" s="204">
        <v>345.03</v>
      </c>
      <c r="E32" s="205">
        <v>345.03</v>
      </c>
      <c r="F32" s="148">
        <v>0</v>
      </c>
      <c r="G32" s="197">
        <v>0</v>
      </c>
      <c r="H32" s="148">
        <v>0</v>
      </c>
      <c r="I32" s="197">
        <v>0</v>
      </c>
      <c r="J32" s="148">
        <v>0</v>
      </c>
      <c r="K32" s="197">
        <v>0</v>
      </c>
    </row>
    <row r="33" spans="1:11" ht="12.75" customHeight="1">
      <c r="A33" s="194"/>
      <c r="B33" s="186" t="s">
        <v>723</v>
      </c>
      <c r="C33" s="64" t="s">
        <v>130</v>
      </c>
      <c r="D33" s="204">
        <v>217.3</v>
      </c>
      <c r="E33" s="205">
        <v>217.3</v>
      </c>
      <c r="F33" s="148">
        <v>0</v>
      </c>
      <c r="G33" s="197">
        <v>0</v>
      </c>
      <c r="H33" s="148">
        <v>0</v>
      </c>
      <c r="I33" s="197">
        <v>0</v>
      </c>
      <c r="J33" s="148">
        <v>0</v>
      </c>
      <c r="K33" s="197">
        <v>0</v>
      </c>
    </row>
    <row r="34" spans="1:11">
      <c r="A34" s="194"/>
      <c r="B34" s="186" t="s">
        <v>620</v>
      </c>
      <c r="C34" s="64" t="s">
        <v>133</v>
      </c>
      <c r="D34" s="204">
        <v>163.76</v>
      </c>
      <c r="E34" s="205">
        <v>163.76</v>
      </c>
      <c r="F34" s="148">
        <v>0</v>
      </c>
      <c r="G34" s="197">
        <v>0</v>
      </c>
      <c r="H34" s="148">
        <v>0</v>
      </c>
      <c r="I34" s="197">
        <v>0</v>
      </c>
      <c r="J34" s="148">
        <v>0</v>
      </c>
      <c r="K34" s="197">
        <v>0</v>
      </c>
    </row>
    <row r="35" spans="1:11" ht="15" customHeight="1">
      <c r="A35" s="194"/>
      <c r="B35" s="186" t="s">
        <v>621</v>
      </c>
      <c r="C35" s="64" t="s">
        <v>133</v>
      </c>
      <c r="D35" s="204">
        <v>725.92</v>
      </c>
      <c r="E35" s="205">
        <v>725.92</v>
      </c>
      <c r="F35" s="148">
        <v>0</v>
      </c>
      <c r="G35" s="197">
        <v>0</v>
      </c>
      <c r="H35" s="148">
        <v>0</v>
      </c>
      <c r="I35" s="197">
        <v>0</v>
      </c>
      <c r="J35" s="148">
        <v>0</v>
      </c>
      <c r="K35" s="197">
        <v>0</v>
      </c>
    </row>
    <row r="36" spans="1:11">
      <c r="A36" s="194"/>
      <c r="B36" s="186" t="s">
        <v>134</v>
      </c>
      <c r="C36" s="64" t="s">
        <v>135</v>
      </c>
      <c r="D36" s="204">
        <v>68.69</v>
      </c>
      <c r="E36" s="205">
        <v>68.69</v>
      </c>
      <c r="F36" s="148">
        <v>0</v>
      </c>
      <c r="G36" s="197">
        <v>0</v>
      </c>
      <c r="H36" s="148">
        <v>0</v>
      </c>
      <c r="I36" s="197">
        <v>0</v>
      </c>
      <c r="J36" s="148">
        <v>0</v>
      </c>
      <c r="K36" s="197">
        <v>0</v>
      </c>
    </row>
    <row r="37" spans="1:11" ht="33.75">
      <c r="A37" s="194"/>
      <c r="B37" s="186" t="s">
        <v>622</v>
      </c>
      <c r="C37" s="64" t="s">
        <v>623</v>
      </c>
      <c r="D37" s="189" t="s">
        <v>624</v>
      </c>
      <c r="E37" s="190" t="s">
        <v>624</v>
      </c>
      <c r="F37" s="148">
        <v>0</v>
      </c>
      <c r="G37" s="197">
        <v>0</v>
      </c>
      <c r="H37" s="148">
        <v>0</v>
      </c>
      <c r="I37" s="197">
        <v>0</v>
      </c>
      <c r="J37" s="148">
        <v>0</v>
      </c>
      <c r="K37" s="197">
        <v>0</v>
      </c>
    </row>
    <row r="38" spans="1:11">
      <c r="A38" s="201" t="s">
        <v>138</v>
      </c>
      <c r="B38" s="63" t="s">
        <v>139</v>
      </c>
      <c r="C38" s="64"/>
      <c r="D38" s="226"/>
      <c r="E38" s="227"/>
      <c r="F38" s="148">
        <v>0</v>
      </c>
      <c r="G38" s="224">
        <v>0</v>
      </c>
      <c r="H38" s="148">
        <v>0</v>
      </c>
      <c r="I38" s="224">
        <v>0</v>
      </c>
      <c r="J38" s="148">
        <v>0</v>
      </c>
      <c r="K38" s="224">
        <v>0</v>
      </c>
    </row>
    <row r="39" spans="1:11" ht="22.5">
      <c r="A39" s="194" t="s">
        <v>140</v>
      </c>
      <c r="B39" s="98" t="s">
        <v>141</v>
      </c>
      <c r="C39" s="64" t="s">
        <v>142</v>
      </c>
      <c r="D39" s="204">
        <v>4.8499999999999996</v>
      </c>
      <c r="E39" s="205">
        <v>4.8499999999999996</v>
      </c>
      <c r="F39" s="148">
        <v>0</v>
      </c>
      <c r="G39" s="197">
        <v>0</v>
      </c>
      <c r="H39" s="148">
        <v>0</v>
      </c>
      <c r="I39" s="197">
        <v>0</v>
      </c>
      <c r="J39" s="148">
        <v>0</v>
      </c>
      <c r="K39" s="197">
        <v>0</v>
      </c>
    </row>
    <row r="40" spans="1:11" ht="15" customHeight="1">
      <c r="A40" s="194" t="s">
        <v>143</v>
      </c>
      <c r="B40" s="98" t="s">
        <v>144</v>
      </c>
      <c r="C40" s="64"/>
      <c r="D40" s="226"/>
      <c r="E40" s="227"/>
      <c r="F40" s="148">
        <v>0</v>
      </c>
      <c r="G40" s="224">
        <v>0</v>
      </c>
      <c r="H40" s="148">
        <v>0</v>
      </c>
      <c r="I40" s="224">
        <v>0</v>
      </c>
      <c r="J40" s="148">
        <v>0</v>
      </c>
      <c r="K40" s="224">
        <v>0</v>
      </c>
    </row>
    <row r="41" spans="1:11">
      <c r="A41" s="194"/>
      <c r="B41" s="185" t="s">
        <v>128</v>
      </c>
      <c r="C41" s="64"/>
      <c r="D41" s="226"/>
      <c r="E41" s="227"/>
      <c r="F41" s="148">
        <v>0</v>
      </c>
      <c r="G41" s="224">
        <v>0</v>
      </c>
      <c r="H41" s="148">
        <v>0</v>
      </c>
      <c r="I41" s="224">
        <v>0</v>
      </c>
      <c r="J41" s="148">
        <v>0</v>
      </c>
      <c r="K41" s="224">
        <v>0</v>
      </c>
    </row>
    <row r="42" spans="1:11" ht="22.5">
      <c r="A42" s="194"/>
      <c r="B42" s="186" t="s">
        <v>625</v>
      </c>
      <c r="C42" s="64" t="s">
        <v>148</v>
      </c>
      <c r="D42" s="204">
        <v>14.72</v>
      </c>
      <c r="E42" s="205">
        <v>14.72</v>
      </c>
      <c r="F42" s="148">
        <v>0</v>
      </c>
      <c r="G42" s="197">
        <v>0</v>
      </c>
      <c r="H42" s="148">
        <v>0</v>
      </c>
      <c r="I42" s="197">
        <v>0</v>
      </c>
      <c r="J42" s="148">
        <v>0</v>
      </c>
      <c r="K42" s="197">
        <v>0</v>
      </c>
    </row>
    <row r="43" spans="1:11">
      <c r="A43" s="194"/>
      <c r="B43" s="186" t="s">
        <v>756</v>
      </c>
      <c r="C43" s="64" t="s">
        <v>130</v>
      </c>
      <c r="D43" s="204">
        <v>36.229999999999997</v>
      </c>
      <c r="E43" s="205">
        <v>36.229999999999997</v>
      </c>
      <c r="F43" s="148">
        <v>0</v>
      </c>
      <c r="G43" s="197">
        <v>0</v>
      </c>
      <c r="H43" s="148">
        <v>0</v>
      </c>
      <c r="I43" s="197">
        <v>0</v>
      </c>
      <c r="J43" s="148">
        <v>0</v>
      </c>
      <c r="K43" s="197">
        <v>0</v>
      </c>
    </row>
    <row r="44" spans="1:11" ht="22.5">
      <c r="A44" s="194"/>
      <c r="B44" s="186" t="s">
        <v>626</v>
      </c>
      <c r="C44" s="64" t="s">
        <v>151</v>
      </c>
      <c r="D44" s="204">
        <v>30.89</v>
      </c>
      <c r="E44" s="205">
        <v>30.89</v>
      </c>
      <c r="F44" s="148">
        <v>0</v>
      </c>
      <c r="G44" s="197">
        <v>0</v>
      </c>
      <c r="H44" s="148">
        <v>0</v>
      </c>
      <c r="I44" s="197">
        <v>0</v>
      </c>
      <c r="J44" s="148">
        <v>0</v>
      </c>
      <c r="K44" s="197">
        <v>0</v>
      </c>
    </row>
    <row r="45" spans="1:11">
      <c r="A45" s="194"/>
      <c r="B45" s="186" t="s">
        <v>152</v>
      </c>
      <c r="C45" s="64" t="s">
        <v>151</v>
      </c>
      <c r="D45" s="147">
        <v>1454.03</v>
      </c>
      <c r="E45" s="187">
        <v>1454.03</v>
      </c>
      <c r="F45" s="148">
        <v>0</v>
      </c>
      <c r="G45" s="197">
        <v>0</v>
      </c>
      <c r="H45" s="148">
        <v>0</v>
      </c>
      <c r="I45" s="197">
        <v>0</v>
      </c>
      <c r="J45" s="148">
        <v>0</v>
      </c>
      <c r="K45" s="197">
        <v>0</v>
      </c>
    </row>
    <row r="46" spans="1:11" ht="15" customHeight="1">
      <c r="A46" s="194"/>
      <c r="B46" s="186" t="s">
        <v>724</v>
      </c>
      <c r="C46" s="64" t="s">
        <v>151</v>
      </c>
      <c r="D46" s="147">
        <v>592.07000000000005</v>
      </c>
      <c r="E46" s="187">
        <v>592.07000000000005</v>
      </c>
      <c r="F46" s="148">
        <v>0</v>
      </c>
      <c r="G46" s="197">
        <v>0</v>
      </c>
      <c r="H46" s="148">
        <v>0</v>
      </c>
      <c r="I46" s="197">
        <v>0</v>
      </c>
      <c r="J46" s="148">
        <v>0</v>
      </c>
      <c r="K46" s="197">
        <v>0</v>
      </c>
    </row>
    <row r="47" spans="1:11">
      <c r="A47" s="194"/>
      <c r="B47" s="206" t="s">
        <v>627</v>
      </c>
      <c r="C47" s="64" t="s">
        <v>130</v>
      </c>
      <c r="D47" s="147">
        <v>396.27</v>
      </c>
      <c r="E47" s="187">
        <v>396.27</v>
      </c>
      <c r="F47" s="148">
        <v>0</v>
      </c>
      <c r="G47" s="197">
        <v>0</v>
      </c>
      <c r="H47" s="148">
        <v>0</v>
      </c>
      <c r="I47" s="197">
        <v>0</v>
      </c>
      <c r="J47" s="148">
        <v>0</v>
      </c>
      <c r="K47" s="197">
        <v>0</v>
      </c>
    </row>
    <row r="48" spans="1:11">
      <c r="A48" s="194"/>
      <c r="B48" s="186" t="s">
        <v>159</v>
      </c>
      <c r="C48" s="64" t="s">
        <v>130</v>
      </c>
      <c r="D48" s="147">
        <v>774.4</v>
      </c>
      <c r="E48" s="187">
        <v>774.4</v>
      </c>
      <c r="F48" s="148">
        <v>0</v>
      </c>
      <c r="G48" s="197">
        <v>0</v>
      </c>
      <c r="H48" s="148">
        <v>0</v>
      </c>
      <c r="I48" s="197">
        <v>0</v>
      </c>
      <c r="J48" s="148">
        <v>0</v>
      </c>
      <c r="K48" s="197">
        <v>0</v>
      </c>
    </row>
    <row r="49" spans="1:11">
      <c r="A49" s="194"/>
      <c r="B49" s="186" t="s">
        <v>628</v>
      </c>
      <c r="C49" s="64" t="s">
        <v>151</v>
      </c>
      <c r="D49" s="147">
        <v>258.56</v>
      </c>
      <c r="E49" s="187">
        <v>258.56</v>
      </c>
      <c r="F49" s="148">
        <v>0</v>
      </c>
      <c r="G49" s="197">
        <v>0</v>
      </c>
      <c r="H49" s="148">
        <v>0</v>
      </c>
      <c r="I49" s="197">
        <v>0</v>
      </c>
      <c r="J49" s="148">
        <v>0</v>
      </c>
      <c r="K49" s="197">
        <v>0</v>
      </c>
    </row>
    <row r="50" spans="1:11" ht="33.75">
      <c r="A50" s="194"/>
      <c r="B50" s="186" t="s">
        <v>630</v>
      </c>
      <c r="C50" s="64" t="s">
        <v>629</v>
      </c>
      <c r="D50" s="147">
        <v>73.599999999999994</v>
      </c>
      <c r="E50" s="187">
        <v>73.599999999999994</v>
      </c>
      <c r="F50" s="148">
        <v>0</v>
      </c>
      <c r="G50" s="197">
        <v>0</v>
      </c>
      <c r="H50" s="148">
        <v>0</v>
      </c>
      <c r="I50" s="197">
        <v>0</v>
      </c>
      <c r="J50" s="148">
        <v>0</v>
      </c>
      <c r="K50" s="197">
        <v>0</v>
      </c>
    </row>
    <row r="51" spans="1:11" ht="33.75">
      <c r="A51" s="194"/>
      <c r="B51" s="186" t="s">
        <v>622</v>
      </c>
      <c r="C51" s="64" t="s">
        <v>623</v>
      </c>
      <c r="D51" s="189" t="s">
        <v>624</v>
      </c>
      <c r="E51" s="190" t="s">
        <v>624</v>
      </c>
      <c r="F51" s="148">
        <v>0</v>
      </c>
      <c r="G51" s="197">
        <v>0</v>
      </c>
      <c r="H51" s="148">
        <v>0</v>
      </c>
      <c r="I51" s="197">
        <v>0</v>
      </c>
      <c r="J51" s="148">
        <v>0</v>
      </c>
      <c r="K51" s="197">
        <v>0</v>
      </c>
    </row>
    <row r="52" spans="1:11" ht="25.5">
      <c r="A52" s="201" t="s">
        <v>161</v>
      </c>
      <c r="B52" s="63" t="s">
        <v>162</v>
      </c>
      <c r="C52" s="64"/>
      <c r="D52" s="226"/>
      <c r="E52" s="187"/>
      <c r="F52" s="148">
        <v>0</v>
      </c>
      <c r="G52" s="224">
        <v>0</v>
      </c>
      <c r="H52" s="148">
        <v>0</v>
      </c>
      <c r="I52" s="224">
        <v>0</v>
      </c>
      <c r="J52" s="148">
        <v>0</v>
      </c>
      <c r="K52" s="224">
        <v>0</v>
      </c>
    </row>
    <row r="53" spans="1:11" ht="33.75">
      <c r="A53" s="194" t="s">
        <v>163</v>
      </c>
      <c r="B53" s="98" t="s">
        <v>164</v>
      </c>
      <c r="C53" s="64" t="s">
        <v>165</v>
      </c>
      <c r="D53" s="147">
        <v>60.238117199999998</v>
      </c>
      <c r="E53" s="187">
        <v>60.238117199999998</v>
      </c>
      <c r="F53" s="148">
        <v>0</v>
      </c>
      <c r="G53" s="197">
        <v>0</v>
      </c>
      <c r="H53" s="148">
        <v>0</v>
      </c>
      <c r="I53" s="197">
        <v>0</v>
      </c>
      <c r="J53" s="148">
        <v>0</v>
      </c>
      <c r="K53" s="197">
        <v>0</v>
      </c>
    </row>
    <row r="54" spans="1:11">
      <c r="A54" s="194" t="s">
        <v>166</v>
      </c>
      <c r="B54" s="98" t="s">
        <v>167</v>
      </c>
      <c r="C54" s="64"/>
      <c r="D54" s="147"/>
      <c r="E54" s="187"/>
      <c r="F54" s="148">
        <v>0</v>
      </c>
      <c r="G54" s="224">
        <v>0</v>
      </c>
      <c r="H54" s="148">
        <v>0</v>
      </c>
      <c r="I54" s="224">
        <v>0</v>
      </c>
      <c r="J54" s="148">
        <v>0</v>
      </c>
      <c r="K54" s="224">
        <v>0</v>
      </c>
    </row>
    <row r="55" spans="1:11">
      <c r="A55" s="194"/>
      <c r="B55" s="185" t="s">
        <v>128</v>
      </c>
      <c r="C55" s="64"/>
      <c r="D55" s="147"/>
      <c r="E55" s="187"/>
      <c r="F55" s="148">
        <v>0</v>
      </c>
      <c r="G55" s="224">
        <v>0</v>
      </c>
      <c r="H55" s="148">
        <v>0</v>
      </c>
      <c r="I55" s="224">
        <v>0</v>
      </c>
      <c r="J55" s="148">
        <v>0</v>
      </c>
      <c r="K55" s="224">
        <v>0</v>
      </c>
    </row>
    <row r="56" spans="1:11">
      <c r="A56" s="194"/>
      <c r="B56" s="206" t="s">
        <v>631</v>
      </c>
      <c r="C56" s="64" t="s">
        <v>169</v>
      </c>
      <c r="D56" s="147">
        <v>46.21</v>
      </c>
      <c r="E56" s="187">
        <v>46.21</v>
      </c>
      <c r="F56" s="148">
        <v>0</v>
      </c>
      <c r="G56" s="197">
        <v>0</v>
      </c>
      <c r="H56" s="148">
        <v>0</v>
      </c>
      <c r="I56" s="197">
        <v>0</v>
      </c>
      <c r="J56" s="148">
        <v>0</v>
      </c>
      <c r="K56" s="197">
        <v>0</v>
      </c>
    </row>
    <row r="57" spans="1:11" ht="33.75">
      <c r="A57" s="194"/>
      <c r="B57" s="186" t="s">
        <v>622</v>
      </c>
      <c r="C57" s="64" t="s">
        <v>623</v>
      </c>
      <c r="D57" s="189" t="s">
        <v>624</v>
      </c>
      <c r="E57" s="190" t="s">
        <v>624</v>
      </c>
      <c r="F57" s="148">
        <v>0</v>
      </c>
      <c r="G57" s="197">
        <v>0</v>
      </c>
      <c r="H57" s="148">
        <v>0</v>
      </c>
      <c r="I57" s="197">
        <v>0</v>
      </c>
      <c r="J57" s="148">
        <v>0</v>
      </c>
      <c r="K57" s="197">
        <v>0</v>
      </c>
    </row>
    <row r="58" spans="1:11" ht="38.25">
      <c r="A58" s="201" t="s">
        <v>178</v>
      </c>
      <c r="B58" s="63" t="s">
        <v>179</v>
      </c>
      <c r="C58" s="64"/>
      <c r="D58" s="147"/>
      <c r="E58" s="187"/>
      <c r="F58" s="148">
        <v>0</v>
      </c>
      <c r="G58" s="224">
        <v>0</v>
      </c>
      <c r="H58" s="148">
        <v>0</v>
      </c>
      <c r="I58" s="224">
        <v>0</v>
      </c>
      <c r="J58" s="148">
        <v>0</v>
      </c>
      <c r="K58" s="224">
        <v>0</v>
      </c>
    </row>
    <row r="59" spans="1:11" ht="22.5">
      <c r="A59" s="194" t="s">
        <v>180</v>
      </c>
      <c r="B59" s="98" t="s">
        <v>181</v>
      </c>
      <c r="C59" s="64" t="s">
        <v>182</v>
      </c>
      <c r="D59" s="147">
        <v>26.54</v>
      </c>
      <c r="E59" s="187">
        <v>26.54</v>
      </c>
      <c r="F59" s="148">
        <v>0</v>
      </c>
      <c r="G59" s="197">
        <v>0</v>
      </c>
      <c r="H59" s="148">
        <v>0</v>
      </c>
      <c r="I59" s="197">
        <v>0</v>
      </c>
      <c r="J59" s="148">
        <v>0</v>
      </c>
      <c r="K59" s="197">
        <v>0</v>
      </c>
    </row>
    <row r="60" spans="1:11" ht="33.75">
      <c r="A60" s="194" t="s">
        <v>183</v>
      </c>
      <c r="B60" s="98" t="s">
        <v>185</v>
      </c>
      <c r="C60" s="64" t="s">
        <v>125</v>
      </c>
      <c r="D60" s="147">
        <v>48.420168400000001</v>
      </c>
      <c r="E60" s="187">
        <v>48.420168400000001</v>
      </c>
      <c r="F60" s="148">
        <v>0</v>
      </c>
      <c r="G60" s="197">
        <v>0</v>
      </c>
      <c r="H60" s="148">
        <v>0</v>
      </c>
      <c r="I60" s="197">
        <v>0</v>
      </c>
      <c r="J60" s="148">
        <v>0</v>
      </c>
      <c r="K60" s="197">
        <v>0</v>
      </c>
    </row>
    <row r="61" spans="1:11" ht="25.5">
      <c r="A61" s="194" t="s">
        <v>186</v>
      </c>
      <c r="B61" s="98" t="s">
        <v>187</v>
      </c>
      <c r="C61" s="64"/>
      <c r="D61" s="147"/>
      <c r="E61" s="187"/>
      <c r="F61" s="148">
        <v>0</v>
      </c>
      <c r="G61" s="224">
        <v>0</v>
      </c>
      <c r="H61" s="148">
        <v>0</v>
      </c>
      <c r="I61" s="224">
        <v>0</v>
      </c>
      <c r="J61" s="148">
        <v>0</v>
      </c>
      <c r="K61" s="224">
        <v>0</v>
      </c>
    </row>
    <row r="62" spans="1:11">
      <c r="A62" s="194"/>
      <c r="B62" s="185" t="s">
        <v>128</v>
      </c>
      <c r="C62" s="64"/>
      <c r="D62" s="147"/>
      <c r="E62" s="187"/>
      <c r="F62" s="148">
        <v>0</v>
      </c>
      <c r="G62" s="224">
        <v>0</v>
      </c>
      <c r="H62" s="148">
        <v>0</v>
      </c>
      <c r="I62" s="224">
        <v>0</v>
      </c>
      <c r="J62" s="148">
        <v>0</v>
      </c>
      <c r="K62" s="224">
        <v>0</v>
      </c>
    </row>
    <row r="63" spans="1:11" ht="33.75">
      <c r="A63" s="194"/>
      <c r="B63" s="186" t="s">
        <v>622</v>
      </c>
      <c r="C63" s="64" t="s">
        <v>623</v>
      </c>
      <c r="D63" s="189" t="s">
        <v>624</v>
      </c>
      <c r="E63" s="190" t="s">
        <v>624</v>
      </c>
      <c r="F63" s="148">
        <v>0</v>
      </c>
      <c r="G63" s="197">
        <v>0</v>
      </c>
      <c r="H63" s="148">
        <v>0</v>
      </c>
      <c r="I63" s="197">
        <v>0</v>
      </c>
      <c r="J63" s="148">
        <v>0</v>
      </c>
      <c r="K63" s="197">
        <v>0</v>
      </c>
    </row>
    <row r="64" spans="1:11" ht="25.5">
      <c r="A64" s="201" t="s">
        <v>189</v>
      </c>
      <c r="B64" s="63" t="s">
        <v>190</v>
      </c>
      <c r="C64" s="64"/>
      <c r="D64" s="147"/>
      <c r="E64" s="187"/>
      <c r="F64" s="148">
        <v>0</v>
      </c>
      <c r="G64" s="224">
        <v>10227</v>
      </c>
      <c r="H64" s="148">
        <v>0</v>
      </c>
      <c r="I64" s="224">
        <v>0</v>
      </c>
      <c r="J64" s="148">
        <v>0</v>
      </c>
      <c r="K64" s="224">
        <v>0</v>
      </c>
    </row>
    <row r="65" spans="1:11">
      <c r="A65" s="194" t="s">
        <v>191</v>
      </c>
      <c r="B65" s="98" t="s">
        <v>192</v>
      </c>
      <c r="C65" s="64"/>
      <c r="D65" s="147"/>
      <c r="E65" s="187"/>
      <c r="F65" s="148">
        <v>0</v>
      </c>
      <c r="G65" s="224">
        <v>0</v>
      </c>
      <c r="H65" s="148">
        <v>0</v>
      </c>
      <c r="I65" s="224">
        <v>0</v>
      </c>
      <c r="J65" s="148">
        <v>0</v>
      </c>
      <c r="K65" s="224">
        <v>0</v>
      </c>
    </row>
    <row r="66" spans="1:11">
      <c r="A66" s="194"/>
      <c r="B66" s="98" t="s">
        <v>128</v>
      </c>
      <c r="C66" s="64"/>
      <c r="D66" s="147"/>
      <c r="E66" s="187"/>
      <c r="F66" s="148">
        <v>0</v>
      </c>
      <c r="G66" s="224">
        <v>0</v>
      </c>
      <c r="H66" s="148">
        <v>0</v>
      </c>
      <c r="I66" s="224">
        <v>0</v>
      </c>
      <c r="J66" s="148">
        <v>0</v>
      </c>
      <c r="K66" s="224">
        <v>0</v>
      </c>
    </row>
    <row r="67" spans="1:11" ht="22.5">
      <c r="A67" s="194"/>
      <c r="B67" s="98" t="s">
        <v>195</v>
      </c>
      <c r="C67" s="64" t="s">
        <v>196</v>
      </c>
      <c r="D67" s="147">
        <v>54.24</v>
      </c>
      <c r="E67" s="187">
        <v>54.24</v>
      </c>
      <c r="F67" s="148">
        <v>0</v>
      </c>
      <c r="G67" s="197">
        <v>0</v>
      </c>
      <c r="H67" s="148">
        <v>0</v>
      </c>
      <c r="I67" s="197">
        <v>0</v>
      </c>
      <c r="J67" s="148">
        <v>0</v>
      </c>
      <c r="K67" s="197">
        <v>0</v>
      </c>
    </row>
    <row r="68" spans="1:11" ht="22.5">
      <c r="A68" s="194"/>
      <c r="B68" s="98" t="s">
        <v>197</v>
      </c>
      <c r="C68" s="64" t="s">
        <v>196</v>
      </c>
      <c r="D68" s="147">
        <v>50.36</v>
      </c>
      <c r="E68" s="187">
        <v>50.36</v>
      </c>
      <c r="F68" s="148">
        <v>0</v>
      </c>
      <c r="G68" s="197">
        <v>0</v>
      </c>
      <c r="H68" s="148">
        <v>0</v>
      </c>
      <c r="I68" s="197">
        <v>0</v>
      </c>
      <c r="J68" s="148">
        <v>0</v>
      </c>
      <c r="K68" s="197">
        <v>0</v>
      </c>
    </row>
    <row r="69" spans="1:11" ht="25.5">
      <c r="A69" s="194" t="s">
        <v>198</v>
      </c>
      <c r="B69" s="98" t="s">
        <v>199</v>
      </c>
      <c r="C69" s="64"/>
      <c r="D69" s="147"/>
      <c r="E69" s="187"/>
      <c r="F69" s="148">
        <v>0</v>
      </c>
      <c r="G69" s="224">
        <v>10227</v>
      </c>
      <c r="H69" s="148">
        <v>0</v>
      </c>
      <c r="I69" s="224">
        <v>0</v>
      </c>
      <c r="J69" s="148">
        <v>0</v>
      </c>
      <c r="K69" s="224">
        <v>0</v>
      </c>
    </row>
    <row r="70" spans="1:11">
      <c r="A70" s="194"/>
      <c r="B70" s="186" t="s">
        <v>206</v>
      </c>
      <c r="C70" s="64" t="s">
        <v>169</v>
      </c>
      <c r="D70" s="147">
        <v>541.4</v>
      </c>
      <c r="E70" s="187">
        <v>541.4</v>
      </c>
      <c r="F70" s="148">
        <v>0</v>
      </c>
      <c r="G70" s="197">
        <v>0</v>
      </c>
      <c r="H70" s="148">
        <v>0</v>
      </c>
      <c r="I70" s="197">
        <v>0</v>
      </c>
      <c r="J70" s="148">
        <v>0</v>
      </c>
      <c r="K70" s="197">
        <v>0</v>
      </c>
    </row>
    <row r="71" spans="1:11">
      <c r="A71" s="194"/>
      <c r="B71" s="206" t="s">
        <v>207</v>
      </c>
      <c r="C71" s="64" t="s">
        <v>169</v>
      </c>
      <c r="D71" s="147">
        <v>92.66</v>
      </c>
      <c r="E71" s="187">
        <v>92.66</v>
      </c>
      <c r="F71" s="148">
        <v>0</v>
      </c>
      <c r="G71" s="197">
        <v>0</v>
      </c>
      <c r="H71" s="148">
        <v>0</v>
      </c>
      <c r="I71" s="197">
        <v>0</v>
      </c>
      <c r="J71" s="148">
        <v>0</v>
      </c>
      <c r="K71" s="197">
        <v>0</v>
      </c>
    </row>
    <row r="72" spans="1:11">
      <c r="A72" s="194"/>
      <c r="B72" s="207" t="s">
        <v>632</v>
      </c>
      <c r="C72" s="64" t="s">
        <v>133</v>
      </c>
      <c r="D72" s="147">
        <v>667.3</v>
      </c>
      <c r="E72" s="187">
        <v>667.3</v>
      </c>
      <c r="F72" s="148">
        <v>0</v>
      </c>
      <c r="G72" s="197">
        <v>0</v>
      </c>
      <c r="H72" s="148">
        <v>0</v>
      </c>
      <c r="I72" s="197">
        <v>0</v>
      </c>
      <c r="J72" s="148">
        <v>0</v>
      </c>
      <c r="K72" s="197">
        <v>0</v>
      </c>
    </row>
    <row r="73" spans="1:11">
      <c r="A73" s="194"/>
      <c r="B73" s="206" t="s">
        <v>633</v>
      </c>
      <c r="C73" s="64" t="s">
        <v>148</v>
      </c>
      <c r="D73" s="147">
        <v>14.72</v>
      </c>
      <c r="E73" s="187">
        <v>14.72</v>
      </c>
      <c r="F73" s="148">
        <v>0</v>
      </c>
      <c r="G73" s="197">
        <v>0</v>
      </c>
      <c r="H73" s="148">
        <v>0</v>
      </c>
      <c r="I73" s="197">
        <v>0</v>
      </c>
      <c r="J73" s="148">
        <v>0</v>
      </c>
      <c r="K73" s="197">
        <v>0</v>
      </c>
    </row>
    <row r="74" spans="1:11" ht="22.5">
      <c r="A74" s="194"/>
      <c r="B74" s="206" t="s">
        <v>222</v>
      </c>
      <c r="C74" s="64" t="s">
        <v>151</v>
      </c>
      <c r="D74" s="147">
        <v>128.69999999999999</v>
      </c>
      <c r="E74" s="187">
        <v>128.69999999999999</v>
      </c>
      <c r="F74" s="148">
        <v>0</v>
      </c>
      <c r="G74" s="197">
        <v>0</v>
      </c>
      <c r="H74" s="148">
        <v>0</v>
      </c>
      <c r="I74" s="197">
        <v>0</v>
      </c>
      <c r="J74" s="148">
        <v>0</v>
      </c>
      <c r="K74" s="197">
        <v>0</v>
      </c>
    </row>
    <row r="75" spans="1:11">
      <c r="A75" s="194"/>
      <c r="B75" s="206" t="s">
        <v>228</v>
      </c>
      <c r="C75" s="64" t="s">
        <v>133</v>
      </c>
      <c r="D75" s="147">
        <v>350.5</v>
      </c>
      <c r="E75" s="187">
        <v>350.5</v>
      </c>
      <c r="F75" s="148">
        <v>0</v>
      </c>
      <c r="G75" s="197">
        <v>0</v>
      </c>
      <c r="H75" s="148">
        <v>0</v>
      </c>
      <c r="I75" s="197">
        <v>0</v>
      </c>
      <c r="J75" s="148">
        <v>0</v>
      </c>
      <c r="K75" s="197">
        <v>0</v>
      </c>
    </row>
    <row r="76" spans="1:11">
      <c r="A76" s="194"/>
      <c r="B76" s="206" t="s">
        <v>230</v>
      </c>
      <c r="C76" s="64" t="s">
        <v>133</v>
      </c>
      <c r="D76" s="147">
        <v>89.12</v>
      </c>
      <c r="E76" s="187">
        <v>89.12</v>
      </c>
      <c r="F76" s="148">
        <v>0</v>
      </c>
      <c r="G76" s="197">
        <v>0</v>
      </c>
      <c r="H76" s="148">
        <v>0</v>
      </c>
      <c r="I76" s="197">
        <v>0</v>
      </c>
      <c r="J76" s="148">
        <v>0</v>
      </c>
      <c r="K76" s="197">
        <v>0</v>
      </c>
    </row>
    <row r="77" spans="1:11" ht="33.75">
      <c r="A77" s="194"/>
      <c r="B77" s="208" t="s">
        <v>232</v>
      </c>
      <c r="C77" s="64" t="s">
        <v>169</v>
      </c>
      <c r="D77" s="147">
        <v>626.66999999999996</v>
      </c>
      <c r="E77" s="187">
        <v>626.66999999999996</v>
      </c>
      <c r="F77" s="148">
        <v>0</v>
      </c>
      <c r="G77" s="197">
        <v>0</v>
      </c>
      <c r="H77" s="148">
        <v>0</v>
      </c>
      <c r="I77" s="197">
        <v>0</v>
      </c>
      <c r="J77" s="148">
        <v>0</v>
      </c>
      <c r="K77" s="197">
        <v>0</v>
      </c>
    </row>
    <row r="78" spans="1:11">
      <c r="A78" s="194"/>
      <c r="B78" s="208" t="s">
        <v>634</v>
      </c>
      <c r="C78" s="64" t="s">
        <v>133</v>
      </c>
      <c r="D78" s="147">
        <v>467.35</v>
      </c>
      <c r="E78" s="187">
        <v>467.35</v>
      </c>
      <c r="F78" s="148">
        <v>0</v>
      </c>
      <c r="G78" s="197">
        <v>0</v>
      </c>
      <c r="H78" s="148">
        <v>0</v>
      </c>
      <c r="I78" s="197">
        <v>0</v>
      </c>
      <c r="J78" s="148">
        <v>0</v>
      </c>
      <c r="K78" s="197">
        <v>0</v>
      </c>
    </row>
    <row r="79" spans="1:11">
      <c r="A79" s="194"/>
      <c r="B79" s="208" t="s">
        <v>725</v>
      </c>
      <c r="C79" s="64" t="s">
        <v>169</v>
      </c>
      <c r="D79" s="147">
        <v>252.05</v>
      </c>
      <c r="E79" s="187">
        <v>252.05</v>
      </c>
      <c r="F79" s="148">
        <v>0</v>
      </c>
      <c r="G79" s="197">
        <v>0</v>
      </c>
      <c r="H79" s="148">
        <v>0</v>
      </c>
      <c r="I79" s="197">
        <v>0</v>
      </c>
      <c r="J79" s="148">
        <v>0</v>
      </c>
      <c r="K79" s="197">
        <v>0</v>
      </c>
    </row>
    <row r="80" spans="1:11" ht="33.75">
      <c r="A80" s="194"/>
      <c r="B80" s="186" t="s">
        <v>622</v>
      </c>
      <c r="C80" s="64" t="s">
        <v>623</v>
      </c>
      <c r="D80" s="189" t="s">
        <v>624</v>
      </c>
      <c r="E80" s="190" t="s">
        <v>624</v>
      </c>
      <c r="F80" s="148">
        <v>10227</v>
      </c>
      <c r="G80" s="197">
        <v>10227</v>
      </c>
      <c r="H80" s="148">
        <v>0</v>
      </c>
      <c r="I80" s="197">
        <v>0</v>
      </c>
      <c r="J80" s="148">
        <v>0</v>
      </c>
      <c r="K80" s="197">
        <v>0</v>
      </c>
    </row>
    <row r="81" spans="1:11" ht="25.5">
      <c r="A81" s="198" t="s">
        <v>233</v>
      </c>
      <c r="B81" s="63" t="s">
        <v>234</v>
      </c>
      <c r="C81" s="116"/>
      <c r="D81" s="147"/>
      <c r="E81" s="187"/>
      <c r="F81" s="148">
        <v>0</v>
      </c>
      <c r="G81" s="224">
        <v>0</v>
      </c>
      <c r="H81" s="148">
        <v>0</v>
      </c>
      <c r="I81" s="224">
        <v>0</v>
      </c>
      <c r="J81" s="148">
        <v>0</v>
      </c>
      <c r="K81" s="224">
        <v>0</v>
      </c>
    </row>
    <row r="82" spans="1:11" ht="33.75">
      <c r="A82" s="194" t="s">
        <v>235</v>
      </c>
      <c r="B82" s="98" t="s">
        <v>236</v>
      </c>
      <c r="C82" s="64" t="s">
        <v>237</v>
      </c>
      <c r="D82" s="147">
        <v>26.54</v>
      </c>
      <c r="E82" s="187">
        <v>26.54</v>
      </c>
      <c r="F82" s="148">
        <v>0</v>
      </c>
      <c r="G82" s="197">
        <v>0</v>
      </c>
      <c r="H82" s="148">
        <v>0</v>
      </c>
      <c r="I82" s="197">
        <v>0</v>
      </c>
      <c r="J82" s="148">
        <v>0</v>
      </c>
      <c r="K82" s="197">
        <v>0</v>
      </c>
    </row>
    <row r="83" spans="1:11">
      <c r="A83" s="194" t="s">
        <v>238</v>
      </c>
      <c r="B83" s="98" t="s">
        <v>239</v>
      </c>
      <c r="C83" s="64"/>
      <c r="D83" s="147"/>
      <c r="E83" s="187"/>
      <c r="F83" s="148">
        <v>0</v>
      </c>
      <c r="G83" s="224">
        <v>0</v>
      </c>
      <c r="H83" s="148">
        <v>0</v>
      </c>
      <c r="I83" s="224">
        <v>0</v>
      </c>
      <c r="J83" s="148">
        <v>0</v>
      </c>
      <c r="K83" s="224">
        <v>0</v>
      </c>
    </row>
    <row r="84" spans="1:11">
      <c r="A84" s="194"/>
      <c r="B84" s="206" t="s">
        <v>729</v>
      </c>
      <c r="C84" s="64" t="s">
        <v>730</v>
      </c>
      <c r="D84" s="147">
        <v>372.15</v>
      </c>
      <c r="E84" s="187">
        <v>372.15</v>
      </c>
      <c r="F84" s="148">
        <v>0</v>
      </c>
      <c r="G84" s="197">
        <v>0</v>
      </c>
      <c r="H84" s="148">
        <v>0</v>
      </c>
      <c r="I84" s="197">
        <v>0</v>
      </c>
      <c r="J84" s="148">
        <v>0</v>
      </c>
      <c r="K84" s="197">
        <v>0</v>
      </c>
    </row>
    <row r="85" spans="1:11">
      <c r="A85" s="194"/>
      <c r="B85" s="206" t="s">
        <v>242</v>
      </c>
      <c r="C85" s="64" t="s">
        <v>211</v>
      </c>
      <c r="D85" s="147">
        <v>94.05</v>
      </c>
      <c r="E85" s="187">
        <v>94.05</v>
      </c>
      <c r="F85" s="148">
        <v>0</v>
      </c>
      <c r="G85" s="197">
        <v>0</v>
      </c>
      <c r="H85" s="148">
        <v>0</v>
      </c>
      <c r="I85" s="197">
        <v>0</v>
      </c>
      <c r="J85" s="148">
        <v>0</v>
      </c>
      <c r="K85" s="197">
        <v>0</v>
      </c>
    </row>
    <row r="86" spans="1:11" ht="22.5">
      <c r="A86" s="194"/>
      <c r="B86" s="206" t="s">
        <v>727</v>
      </c>
      <c r="C86" s="64" t="s">
        <v>728</v>
      </c>
      <c r="D86" s="147">
        <v>32.03</v>
      </c>
      <c r="E86" s="187">
        <v>32.03</v>
      </c>
      <c r="F86" s="148">
        <v>0</v>
      </c>
      <c r="G86" s="197">
        <v>0</v>
      </c>
      <c r="H86" s="148">
        <v>0</v>
      </c>
      <c r="I86" s="197">
        <v>0</v>
      </c>
      <c r="J86" s="148">
        <v>0</v>
      </c>
      <c r="K86" s="197">
        <v>0</v>
      </c>
    </row>
    <row r="87" spans="1:11">
      <c r="A87" s="194"/>
      <c r="B87" s="206" t="s">
        <v>726</v>
      </c>
      <c r="C87" s="64" t="s">
        <v>169</v>
      </c>
      <c r="D87" s="147">
        <v>171.62</v>
      </c>
      <c r="E87" s="187">
        <v>171.62</v>
      </c>
      <c r="F87" s="148">
        <v>0</v>
      </c>
      <c r="G87" s="197">
        <v>0</v>
      </c>
      <c r="H87" s="148">
        <v>0</v>
      </c>
      <c r="I87" s="197">
        <v>0</v>
      </c>
      <c r="J87" s="148">
        <v>0</v>
      </c>
      <c r="K87" s="197">
        <v>0</v>
      </c>
    </row>
    <row r="88" spans="1:11" ht="22.5">
      <c r="A88" s="194"/>
      <c r="B88" s="186" t="s">
        <v>245</v>
      </c>
      <c r="C88" s="64" t="s">
        <v>635</v>
      </c>
      <c r="D88" s="147">
        <v>296.42</v>
      </c>
      <c r="E88" s="187">
        <v>296.42</v>
      </c>
      <c r="F88" s="148">
        <v>0</v>
      </c>
      <c r="G88" s="197">
        <v>0</v>
      </c>
      <c r="H88" s="148">
        <v>0</v>
      </c>
      <c r="I88" s="197">
        <v>0</v>
      </c>
      <c r="J88" s="148">
        <v>0</v>
      </c>
      <c r="K88" s="197">
        <v>0</v>
      </c>
    </row>
    <row r="89" spans="1:11">
      <c r="A89" s="194"/>
      <c r="B89" s="206" t="s">
        <v>160</v>
      </c>
      <c r="C89" s="64" t="s">
        <v>133</v>
      </c>
      <c r="D89" s="147">
        <v>436.18</v>
      </c>
      <c r="E89" s="187">
        <v>436.18</v>
      </c>
      <c r="F89" s="148">
        <v>0</v>
      </c>
      <c r="G89" s="197">
        <v>0</v>
      </c>
      <c r="H89" s="148">
        <v>0</v>
      </c>
      <c r="I89" s="197">
        <v>0</v>
      </c>
      <c r="J89" s="148">
        <v>0</v>
      </c>
      <c r="K89" s="197">
        <v>0</v>
      </c>
    </row>
    <row r="90" spans="1:11" ht="33.75">
      <c r="A90" s="194"/>
      <c r="B90" s="186" t="s">
        <v>622</v>
      </c>
      <c r="C90" s="64" t="s">
        <v>623</v>
      </c>
      <c r="D90" s="189" t="s">
        <v>624</v>
      </c>
      <c r="E90" s="190" t="s">
        <v>624</v>
      </c>
      <c r="F90" s="148">
        <v>0</v>
      </c>
      <c r="G90" s="197">
        <v>0</v>
      </c>
      <c r="H90" s="148">
        <v>0</v>
      </c>
      <c r="I90" s="197">
        <v>0</v>
      </c>
      <c r="J90" s="148">
        <v>0</v>
      </c>
      <c r="K90" s="197">
        <v>0</v>
      </c>
    </row>
    <row r="91" spans="1:11" ht="25.5">
      <c r="A91" s="198" t="s">
        <v>248</v>
      </c>
      <c r="B91" s="63" t="s">
        <v>249</v>
      </c>
      <c r="C91" s="64"/>
      <c r="D91" s="147"/>
      <c r="E91" s="187"/>
      <c r="F91" s="148">
        <v>0</v>
      </c>
      <c r="G91" s="224">
        <v>0</v>
      </c>
      <c r="H91" s="148">
        <v>0</v>
      </c>
      <c r="I91" s="224">
        <v>0</v>
      </c>
      <c r="J91" s="148">
        <v>0</v>
      </c>
      <c r="K91" s="224">
        <v>0</v>
      </c>
    </row>
    <row r="92" spans="1:11" ht="33.75">
      <c r="A92" s="194" t="s">
        <v>250</v>
      </c>
      <c r="B92" s="98" t="s">
        <v>251</v>
      </c>
      <c r="C92" s="64" t="s">
        <v>165</v>
      </c>
      <c r="D92" s="147">
        <v>60.238117199999998</v>
      </c>
      <c r="E92" s="187">
        <v>60.238117199999998</v>
      </c>
      <c r="F92" s="148">
        <v>0</v>
      </c>
      <c r="G92" s="197">
        <v>0</v>
      </c>
      <c r="H92" s="148">
        <v>0</v>
      </c>
      <c r="I92" s="197">
        <v>0</v>
      </c>
      <c r="J92" s="148">
        <v>0</v>
      </c>
      <c r="K92" s="197">
        <v>0</v>
      </c>
    </row>
    <row r="93" spans="1:11">
      <c r="A93" s="194" t="s">
        <v>252</v>
      </c>
      <c r="B93" s="98" t="s">
        <v>239</v>
      </c>
      <c r="C93" s="64"/>
      <c r="D93" s="147"/>
      <c r="E93" s="187"/>
      <c r="F93" s="148">
        <v>0</v>
      </c>
      <c r="G93" s="224">
        <v>0</v>
      </c>
      <c r="H93" s="148">
        <v>0</v>
      </c>
      <c r="I93" s="224">
        <v>0</v>
      </c>
      <c r="J93" s="148">
        <v>0</v>
      </c>
      <c r="K93" s="224">
        <v>0</v>
      </c>
    </row>
    <row r="94" spans="1:11" ht="22.5">
      <c r="A94" s="194"/>
      <c r="B94" s="186" t="s">
        <v>254</v>
      </c>
      <c r="C94" s="64" t="s">
        <v>133</v>
      </c>
      <c r="D94" s="147">
        <v>732.37</v>
      </c>
      <c r="E94" s="187">
        <v>732.37</v>
      </c>
      <c r="F94" s="148">
        <v>0</v>
      </c>
      <c r="G94" s="197">
        <v>0</v>
      </c>
      <c r="H94" s="148">
        <v>0</v>
      </c>
      <c r="I94" s="197">
        <v>0</v>
      </c>
      <c r="J94" s="148">
        <v>0</v>
      </c>
      <c r="K94" s="197">
        <v>0</v>
      </c>
    </row>
    <row r="95" spans="1:11" ht="22.5">
      <c r="A95" s="194"/>
      <c r="B95" s="206" t="s">
        <v>256</v>
      </c>
      <c r="C95" s="64" t="s">
        <v>133</v>
      </c>
      <c r="D95" s="147">
        <v>278</v>
      </c>
      <c r="E95" s="187">
        <v>278</v>
      </c>
      <c r="F95" s="148">
        <v>0</v>
      </c>
      <c r="G95" s="197">
        <v>0</v>
      </c>
      <c r="H95" s="148">
        <v>0</v>
      </c>
      <c r="I95" s="197">
        <v>0</v>
      </c>
      <c r="J95" s="148">
        <v>0</v>
      </c>
      <c r="K95" s="197">
        <v>0</v>
      </c>
    </row>
    <row r="96" spans="1:11" ht="22.5">
      <c r="A96" s="194"/>
      <c r="B96" s="206" t="s">
        <v>257</v>
      </c>
      <c r="C96" s="64" t="s">
        <v>169</v>
      </c>
      <c r="D96" s="147">
        <v>626.66999999999996</v>
      </c>
      <c r="E96" s="187">
        <v>626.66999999999996</v>
      </c>
      <c r="F96" s="148">
        <v>0</v>
      </c>
      <c r="G96" s="197">
        <v>0</v>
      </c>
      <c r="H96" s="148">
        <v>0</v>
      </c>
      <c r="I96" s="197">
        <v>0</v>
      </c>
      <c r="J96" s="148">
        <v>0</v>
      </c>
      <c r="K96" s="197">
        <v>0</v>
      </c>
    </row>
    <row r="97" spans="1:11">
      <c r="A97" s="194"/>
      <c r="B97" s="208" t="s">
        <v>731</v>
      </c>
      <c r="C97" s="64" t="s">
        <v>169</v>
      </c>
      <c r="D97" s="147">
        <v>250.68</v>
      </c>
      <c r="E97" s="187">
        <v>250.68</v>
      </c>
      <c r="F97" s="148">
        <v>0</v>
      </c>
      <c r="G97" s="197">
        <v>0</v>
      </c>
      <c r="H97" s="148">
        <v>0</v>
      </c>
      <c r="I97" s="197">
        <v>0</v>
      </c>
      <c r="J97" s="148">
        <v>0</v>
      </c>
      <c r="K97" s="197">
        <v>0</v>
      </c>
    </row>
    <row r="98" spans="1:11">
      <c r="A98" s="194"/>
      <c r="B98" s="208" t="s">
        <v>636</v>
      </c>
      <c r="C98" s="64" t="s">
        <v>262</v>
      </c>
      <c r="D98" s="147">
        <v>149.85</v>
      </c>
      <c r="E98" s="187">
        <v>149.85</v>
      </c>
      <c r="F98" s="148">
        <v>0</v>
      </c>
      <c r="G98" s="197">
        <v>0</v>
      </c>
      <c r="H98" s="148">
        <v>0</v>
      </c>
      <c r="I98" s="197">
        <v>0</v>
      </c>
      <c r="J98" s="148">
        <v>0</v>
      </c>
      <c r="K98" s="197">
        <v>0</v>
      </c>
    </row>
    <row r="99" spans="1:11" ht="22.5">
      <c r="A99" s="194"/>
      <c r="B99" s="206" t="s">
        <v>261</v>
      </c>
      <c r="C99" s="64" t="s">
        <v>262</v>
      </c>
      <c r="D99" s="147">
        <v>391.82</v>
      </c>
      <c r="E99" s="187">
        <v>391.82</v>
      </c>
      <c r="F99" s="148">
        <v>0</v>
      </c>
      <c r="G99" s="197">
        <v>0</v>
      </c>
      <c r="H99" s="148">
        <v>0</v>
      </c>
      <c r="I99" s="197">
        <v>0</v>
      </c>
      <c r="J99" s="148">
        <v>0</v>
      </c>
      <c r="K99" s="197">
        <v>0</v>
      </c>
    </row>
    <row r="100" spans="1:11" ht="22.5">
      <c r="A100" s="194"/>
      <c r="B100" s="206" t="s">
        <v>263</v>
      </c>
      <c r="C100" s="64" t="s">
        <v>635</v>
      </c>
      <c r="D100" s="147">
        <v>296.42</v>
      </c>
      <c r="E100" s="187">
        <v>296.42</v>
      </c>
      <c r="F100" s="148">
        <v>0</v>
      </c>
      <c r="G100" s="197">
        <v>0</v>
      </c>
      <c r="H100" s="148">
        <v>0</v>
      </c>
      <c r="I100" s="197">
        <v>0</v>
      </c>
      <c r="J100" s="148">
        <v>0</v>
      </c>
      <c r="K100" s="197">
        <v>0</v>
      </c>
    </row>
    <row r="101" spans="1:11">
      <c r="A101" s="194"/>
      <c r="B101" s="206" t="s">
        <v>637</v>
      </c>
      <c r="C101" s="64" t="s">
        <v>130</v>
      </c>
      <c r="D101" s="147">
        <v>4712.68</v>
      </c>
      <c r="E101" s="187">
        <v>4712.68</v>
      </c>
      <c r="F101" s="148">
        <v>0</v>
      </c>
      <c r="G101" s="197">
        <v>0</v>
      </c>
      <c r="H101" s="148">
        <v>0</v>
      </c>
      <c r="I101" s="197">
        <v>0</v>
      </c>
      <c r="J101" s="148">
        <v>0</v>
      </c>
      <c r="K101" s="197">
        <v>0</v>
      </c>
    </row>
    <row r="102" spans="1:11">
      <c r="A102" s="194"/>
      <c r="B102" s="209" t="s">
        <v>638</v>
      </c>
      <c r="C102" s="64" t="s">
        <v>133</v>
      </c>
      <c r="D102" s="147">
        <v>427.97</v>
      </c>
      <c r="E102" s="187">
        <v>427.97</v>
      </c>
      <c r="F102" s="148">
        <v>0</v>
      </c>
      <c r="G102" s="197">
        <v>0</v>
      </c>
      <c r="H102" s="148">
        <v>0</v>
      </c>
      <c r="I102" s="197">
        <v>0</v>
      </c>
      <c r="J102" s="148">
        <v>0</v>
      </c>
      <c r="K102" s="197">
        <v>0</v>
      </c>
    </row>
    <row r="103" spans="1:11">
      <c r="A103" s="194"/>
      <c r="B103" s="210" t="s">
        <v>639</v>
      </c>
      <c r="C103" s="64" t="s">
        <v>133</v>
      </c>
      <c r="D103" s="147">
        <v>158.6</v>
      </c>
      <c r="E103" s="187">
        <v>158.6</v>
      </c>
      <c r="F103" s="148">
        <v>0</v>
      </c>
      <c r="G103" s="197">
        <v>0</v>
      </c>
      <c r="H103" s="148">
        <v>0</v>
      </c>
      <c r="I103" s="197">
        <v>0</v>
      </c>
      <c r="J103" s="148">
        <v>0</v>
      </c>
      <c r="K103" s="197">
        <v>0</v>
      </c>
    </row>
    <row r="104" spans="1:11">
      <c r="A104" s="194"/>
      <c r="B104" s="210" t="s">
        <v>640</v>
      </c>
      <c r="C104" s="64" t="s">
        <v>169</v>
      </c>
      <c r="D104" s="147">
        <v>89.12</v>
      </c>
      <c r="E104" s="187">
        <v>89.12</v>
      </c>
      <c r="F104" s="148">
        <v>0</v>
      </c>
      <c r="G104" s="197">
        <v>0</v>
      </c>
      <c r="H104" s="148">
        <v>0</v>
      </c>
      <c r="I104" s="197">
        <v>0</v>
      </c>
      <c r="J104" s="148">
        <v>0</v>
      </c>
      <c r="K104" s="197">
        <v>0</v>
      </c>
    </row>
    <row r="105" spans="1:11">
      <c r="A105" s="194"/>
      <c r="B105" s="186" t="s">
        <v>732</v>
      </c>
      <c r="C105" s="64" t="s">
        <v>733</v>
      </c>
      <c r="D105" s="147">
        <v>436.5</v>
      </c>
      <c r="E105" s="187">
        <v>436.5</v>
      </c>
      <c r="F105" s="148">
        <v>0</v>
      </c>
      <c r="G105" s="197">
        <v>0</v>
      </c>
      <c r="H105" s="148">
        <v>0</v>
      </c>
      <c r="I105" s="197">
        <v>0</v>
      </c>
      <c r="J105" s="148">
        <v>0</v>
      </c>
      <c r="K105" s="197">
        <v>0</v>
      </c>
    </row>
    <row r="106" spans="1:11">
      <c r="A106" s="194"/>
      <c r="B106" s="186" t="s">
        <v>734</v>
      </c>
      <c r="C106" s="64" t="s">
        <v>735</v>
      </c>
      <c r="D106" s="147">
        <v>455.41</v>
      </c>
      <c r="E106" s="187">
        <v>455.41</v>
      </c>
      <c r="F106" s="148">
        <v>0</v>
      </c>
      <c r="G106" s="197">
        <v>0</v>
      </c>
      <c r="H106" s="148">
        <v>0</v>
      </c>
      <c r="I106" s="197">
        <v>0</v>
      </c>
      <c r="J106" s="148">
        <v>0</v>
      </c>
      <c r="K106" s="197">
        <v>0</v>
      </c>
    </row>
    <row r="107" spans="1:11" ht="33.75">
      <c r="A107" s="194"/>
      <c r="B107" s="186" t="s">
        <v>622</v>
      </c>
      <c r="C107" s="64" t="s">
        <v>623</v>
      </c>
      <c r="D107" s="189" t="s">
        <v>624</v>
      </c>
      <c r="E107" s="190" t="s">
        <v>624</v>
      </c>
      <c r="F107" s="148">
        <v>0</v>
      </c>
      <c r="G107" s="197">
        <v>0</v>
      </c>
      <c r="H107" s="148">
        <v>0</v>
      </c>
      <c r="I107" s="197">
        <v>0</v>
      </c>
      <c r="J107" s="148">
        <v>0</v>
      </c>
      <c r="K107" s="197">
        <v>0</v>
      </c>
    </row>
    <row r="108" spans="1:11" ht="25.5">
      <c r="A108" s="198" t="s">
        <v>276</v>
      </c>
      <c r="B108" s="63" t="s">
        <v>277</v>
      </c>
      <c r="C108" s="64"/>
      <c r="D108" s="147"/>
      <c r="E108" s="187"/>
      <c r="F108" s="148">
        <v>0</v>
      </c>
      <c r="G108" s="224">
        <v>0</v>
      </c>
      <c r="H108" s="148">
        <v>0</v>
      </c>
      <c r="I108" s="224">
        <v>0</v>
      </c>
      <c r="J108" s="148">
        <v>0</v>
      </c>
      <c r="K108" s="224">
        <v>0</v>
      </c>
    </row>
    <row r="109" spans="1:11" ht="45">
      <c r="A109" s="194" t="s">
        <v>278</v>
      </c>
      <c r="B109" s="98" t="s">
        <v>279</v>
      </c>
      <c r="C109" s="64" t="s">
        <v>280</v>
      </c>
      <c r="D109" s="147">
        <v>77.482209199999986</v>
      </c>
      <c r="E109" s="187">
        <v>77.482209199999986</v>
      </c>
      <c r="F109" s="148">
        <v>0</v>
      </c>
      <c r="G109" s="197">
        <v>0</v>
      </c>
      <c r="H109" s="148">
        <v>0</v>
      </c>
      <c r="I109" s="197">
        <v>0</v>
      </c>
      <c r="J109" s="148">
        <v>0</v>
      </c>
      <c r="K109" s="197">
        <v>0</v>
      </c>
    </row>
    <row r="110" spans="1:11">
      <c r="A110" s="194" t="s">
        <v>281</v>
      </c>
      <c r="B110" s="98" t="s">
        <v>282</v>
      </c>
      <c r="C110" s="64"/>
      <c r="D110" s="147"/>
      <c r="E110" s="187"/>
      <c r="F110" s="148">
        <v>0</v>
      </c>
      <c r="G110" s="224">
        <v>0</v>
      </c>
      <c r="H110" s="148">
        <v>0</v>
      </c>
      <c r="I110" s="224">
        <v>0</v>
      </c>
      <c r="J110" s="148">
        <v>0</v>
      </c>
      <c r="K110" s="224">
        <v>0</v>
      </c>
    </row>
    <row r="111" spans="1:11" ht="22.5">
      <c r="A111" s="194"/>
      <c r="B111" s="206" t="s">
        <v>283</v>
      </c>
      <c r="C111" s="64" t="s">
        <v>133</v>
      </c>
      <c r="D111" s="147">
        <v>788.01</v>
      </c>
      <c r="E111" s="187">
        <v>788.01</v>
      </c>
      <c r="F111" s="148">
        <v>0</v>
      </c>
      <c r="G111" s="197">
        <v>0</v>
      </c>
      <c r="H111" s="148">
        <v>0</v>
      </c>
      <c r="I111" s="197">
        <v>0</v>
      </c>
      <c r="J111" s="148">
        <v>0</v>
      </c>
      <c r="K111" s="197">
        <v>0</v>
      </c>
    </row>
    <row r="112" spans="1:11">
      <c r="A112" s="194"/>
      <c r="B112" s="206" t="s">
        <v>480</v>
      </c>
      <c r="C112" s="64" t="s">
        <v>133</v>
      </c>
      <c r="D112" s="147">
        <v>187.33</v>
      </c>
      <c r="E112" s="187">
        <v>187.33</v>
      </c>
      <c r="F112" s="148">
        <v>0</v>
      </c>
      <c r="G112" s="197">
        <v>0</v>
      </c>
      <c r="H112" s="148">
        <v>0</v>
      </c>
      <c r="I112" s="197">
        <v>0</v>
      </c>
      <c r="J112" s="148">
        <v>0</v>
      </c>
      <c r="K112" s="197">
        <v>0</v>
      </c>
    </row>
    <row r="113" spans="1:11" ht="22.5">
      <c r="A113" s="194"/>
      <c r="B113" s="206" t="s">
        <v>284</v>
      </c>
      <c r="C113" s="64" t="s">
        <v>133</v>
      </c>
      <c r="D113" s="147">
        <v>56.53</v>
      </c>
      <c r="E113" s="187">
        <v>56.53</v>
      </c>
      <c r="F113" s="148">
        <v>0</v>
      </c>
      <c r="G113" s="197">
        <v>0</v>
      </c>
      <c r="H113" s="148">
        <v>0</v>
      </c>
      <c r="I113" s="197">
        <v>0</v>
      </c>
      <c r="J113" s="148">
        <v>0</v>
      </c>
      <c r="K113" s="197">
        <v>0</v>
      </c>
    </row>
    <row r="114" spans="1:11" ht="22.5">
      <c r="A114" s="194"/>
      <c r="B114" s="206" t="s">
        <v>641</v>
      </c>
      <c r="C114" s="64" t="s">
        <v>133</v>
      </c>
      <c r="D114" s="147">
        <v>1223.6400000000001</v>
      </c>
      <c r="E114" s="187">
        <v>1223.6400000000001</v>
      </c>
      <c r="F114" s="148">
        <v>0</v>
      </c>
      <c r="G114" s="197">
        <v>0</v>
      </c>
      <c r="H114" s="148">
        <v>0</v>
      </c>
      <c r="I114" s="197">
        <v>0</v>
      </c>
      <c r="J114" s="148">
        <v>0</v>
      </c>
      <c r="K114" s="197">
        <v>0</v>
      </c>
    </row>
    <row r="115" spans="1:11">
      <c r="A115" s="194"/>
      <c r="B115" s="208" t="s">
        <v>642</v>
      </c>
      <c r="C115" s="64" t="s">
        <v>133</v>
      </c>
      <c r="D115" s="147">
        <v>160.43</v>
      </c>
      <c r="E115" s="187">
        <v>160.43</v>
      </c>
      <c r="F115" s="148">
        <v>0</v>
      </c>
      <c r="G115" s="197">
        <v>0</v>
      </c>
      <c r="H115" s="148">
        <v>0</v>
      </c>
      <c r="I115" s="197">
        <v>0</v>
      </c>
      <c r="J115" s="148">
        <v>0</v>
      </c>
      <c r="K115" s="197">
        <v>0</v>
      </c>
    </row>
    <row r="116" spans="1:11">
      <c r="A116" s="194"/>
      <c r="B116" s="208" t="s">
        <v>643</v>
      </c>
      <c r="C116" s="64" t="s">
        <v>133</v>
      </c>
      <c r="D116" s="147">
        <v>129.01</v>
      </c>
      <c r="E116" s="187">
        <v>129.01</v>
      </c>
      <c r="F116" s="148">
        <v>0</v>
      </c>
      <c r="G116" s="197">
        <v>0</v>
      </c>
      <c r="H116" s="148">
        <v>0</v>
      </c>
      <c r="I116" s="197">
        <v>0</v>
      </c>
      <c r="J116" s="148">
        <v>0</v>
      </c>
      <c r="K116" s="197">
        <v>0</v>
      </c>
    </row>
    <row r="117" spans="1:11" ht="22.5">
      <c r="A117" s="194"/>
      <c r="B117" s="208" t="s">
        <v>644</v>
      </c>
      <c r="C117" s="64" t="s">
        <v>645</v>
      </c>
      <c r="D117" s="147">
        <v>83.53</v>
      </c>
      <c r="E117" s="187">
        <v>83.53</v>
      </c>
      <c r="F117" s="148">
        <v>0</v>
      </c>
      <c r="G117" s="197">
        <v>0</v>
      </c>
      <c r="H117" s="148">
        <v>0</v>
      </c>
      <c r="I117" s="197">
        <v>0</v>
      </c>
      <c r="J117" s="148">
        <v>0</v>
      </c>
      <c r="K117" s="197">
        <v>0</v>
      </c>
    </row>
    <row r="118" spans="1:11" ht="33.75">
      <c r="A118" s="194"/>
      <c r="B118" s="186" t="s">
        <v>622</v>
      </c>
      <c r="C118" s="64" t="s">
        <v>623</v>
      </c>
      <c r="D118" s="189" t="s">
        <v>624</v>
      </c>
      <c r="E118" s="190" t="s">
        <v>624</v>
      </c>
      <c r="F118" s="148">
        <v>0</v>
      </c>
      <c r="G118" s="197">
        <v>0</v>
      </c>
      <c r="H118" s="148">
        <v>0</v>
      </c>
      <c r="I118" s="197">
        <v>0</v>
      </c>
      <c r="J118" s="148">
        <v>0</v>
      </c>
      <c r="K118" s="197">
        <v>0</v>
      </c>
    </row>
    <row r="119" spans="1:11" ht="38.25">
      <c r="A119" s="198" t="s">
        <v>287</v>
      </c>
      <c r="B119" s="63" t="s">
        <v>288</v>
      </c>
      <c r="C119" s="64"/>
      <c r="D119" s="147"/>
      <c r="E119" s="187"/>
      <c r="F119" s="148">
        <v>0</v>
      </c>
      <c r="G119" s="224">
        <v>0</v>
      </c>
      <c r="H119" s="148">
        <v>0</v>
      </c>
      <c r="I119" s="224">
        <v>0</v>
      </c>
      <c r="J119" s="148">
        <v>0</v>
      </c>
      <c r="K119" s="224">
        <v>0</v>
      </c>
    </row>
    <row r="120" spans="1:11" ht="22.5">
      <c r="A120" s="194" t="s">
        <v>289</v>
      </c>
      <c r="B120" s="98" t="s">
        <v>290</v>
      </c>
      <c r="C120" s="64" t="s">
        <v>182</v>
      </c>
      <c r="D120" s="147">
        <v>40.676977599999994</v>
      </c>
      <c r="E120" s="187">
        <v>40.676977599999994</v>
      </c>
      <c r="F120" s="148">
        <v>0</v>
      </c>
      <c r="G120" s="197">
        <v>0</v>
      </c>
      <c r="H120" s="148">
        <v>0</v>
      </c>
      <c r="I120" s="197">
        <v>0</v>
      </c>
      <c r="J120" s="148">
        <v>0</v>
      </c>
      <c r="K120" s="197">
        <v>0</v>
      </c>
    </row>
    <row r="121" spans="1:11">
      <c r="A121" s="194" t="s">
        <v>291</v>
      </c>
      <c r="B121" s="98" t="s">
        <v>282</v>
      </c>
      <c r="C121" s="64"/>
      <c r="D121" s="147"/>
      <c r="E121" s="187"/>
      <c r="F121" s="148">
        <v>0</v>
      </c>
      <c r="G121" s="224">
        <v>0</v>
      </c>
      <c r="H121" s="148">
        <v>0</v>
      </c>
      <c r="I121" s="224">
        <v>0</v>
      </c>
      <c r="J121" s="148">
        <v>0</v>
      </c>
      <c r="K121" s="224">
        <v>0</v>
      </c>
    </row>
    <row r="122" spans="1:11">
      <c r="A122" s="194"/>
      <c r="B122" s="206" t="s">
        <v>646</v>
      </c>
      <c r="C122" s="64" t="s">
        <v>133</v>
      </c>
      <c r="D122" s="147">
        <v>391.82</v>
      </c>
      <c r="E122" s="187">
        <v>391.82</v>
      </c>
      <c r="F122" s="148">
        <v>0</v>
      </c>
      <c r="G122" s="197">
        <v>0</v>
      </c>
      <c r="H122" s="148">
        <v>0</v>
      </c>
      <c r="I122" s="197">
        <v>0</v>
      </c>
      <c r="J122" s="148">
        <v>0</v>
      </c>
      <c r="K122" s="197">
        <v>0</v>
      </c>
    </row>
    <row r="123" spans="1:11" ht="38.25">
      <c r="A123" s="198" t="s">
        <v>293</v>
      </c>
      <c r="B123" s="63" t="s">
        <v>294</v>
      </c>
      <c r="C123" s="64"/>
      <c r="D123" s="147"/>
      <c r="E123" s="187"/>
      <c r="F123" s="148">
        <v>0</v>
      </c>
      <c r="G123" s="224">
        <v>0</v>
      </c>
      <c r="H123" s="148">
        <v>0</v>
      </c>
      <c r="I123" s="224">
        <v>0</v>
      </c>
      <c r="J123" s="148">
        <v>0</v>
      </c>
      <c r="K123" s="224">
        <v>0</v>
      </c>
    </row>
    <row r="124" spans="1:11">
      <c r="A124" s="194"/>
      <c r="B124" s="206" t="s">
        <v>295</v>
      </c>
      <c r="C124" s="64" t="s">
        <v>151</v>
      </c>
      <c r="D124" s="147">
        <v>329.8</v>
      </c>
      <c r="E124" s="187">
        <v>329.8</v>
      </c>
      <c r="F124" s="148">
        <v>0</v>
      </c>
      <c r="G124" s="197">
        <v>0</v>
      </c>
      <c r="H124" s="148">
        <v>0</v>
      </c>
      <c r="I124" s="197">
        <v>0</v>
      </c>
      <c r="J124" s="148">
        <v>0</v>
      </c>
      <c r="K124" s="197">
        <v>0</v>
      </c>
    </row>
    <row r="125" spans="1:11">
      <c r="A125" s="194"/>
      <c r="B125" s="206" t="s">
        <v>296</v>
      </c>
      <c r="C125" s="64" t="s">
        <v>133</v>
      </c>
      <c r="D125" s="147">
        <v>857.1</v>
      </c>
      <c r="E125" s="187">
        <v>857.1</v>
      </c>
      <c r="F125" s="148">
        <v>0</v>
      </c>
      <c r="G125" s="197">
        <v>0</v>
      </c>
      <c r="H125" s="148">
        <v>0</v>
      </c>
      <c r="I125" s="197">
        <v>0</v>
      </c>
      <c r="J125" s="148">
        <v>0</v>
      </c>
      <c r="K125" s="197">
        <v>0</v>
      </c>
    </row>
    <row r="126" spans="1:11">
      <c r="A126" s="194"/>
      <c r="B126" s="206" t="s">
        <v>647</v>
      </c>
      <c r="C126" s="64" t="s">
        <v>151</v>
      </c>
      <c r="D126" s="147">
        <v>237</v>
      </c>
      <c r="E126" s="187">
        <v>237</v>
      </c>
      <c r="F126" s="148">
        <v>0</v>
      </c>
      <c r="G126" s="197">
        <v>0</v>
      </c>
      <c r="H126" s="148">
        <v>0</v>
      </c>
      <c r="I126" s="197">
        <v>0</v>
      </c>
      <c r="J126" s="148">
        <v>0</v>
      </c>
      <c r="K126" s="197">
        <v>0</v>
      </c>
    </row>
    <row r="127" spans="1:11">
      <c r="A127" s="194"/>
      <c r="B127" s="206" t="s">
        <v>648</v>
      </c>
      <c r="C127" s="64" t="s">
        <v>151</v>
      </c>
      <c r="D127" s="147">
        <v>195.21</v>
      </c>
      <c r="E127" s="187">
        <v>195.21</v>
      </c>
      <c r="F127" s="148">
        <v>0</v>
      </c>
      <c r="G127" s="197">
        <v>0</v>
      </c>
      <c r="H127" s="148">
        <v>0</v>
      </c>
      <c r="I127" s="197">
        <v>0</v>
      </c>
      <c r="J127" s="148">
        <v>0</v>
      </c>
      <c r="K127" s="197">
        <v>0</v>
      </c>
    </row>
    <row r="128" spans="1:11">
      <c r="A128" s="194"/>
      <c r="B128" s="206" t="s">
        <v>649</v>
      </c>
      <c r="C128" s="64" t="s">
        <v>151</v>
      </c>
      <c r="D128" s="147">
        <v>1339.39</v>
      </c>
      <c r="E128" s="187">
        <v>1339.39</v>
      </c>
      <c r="F128" s="148">
        <v>0</v>
      </c>
      <c r="G128" s="197">
        <v>0</v>
      </c>
      <c r="H128" s="148">
        <v>0</v>
      </c>
      <c r="I128" s="197">
        <v>0</v>
      </c>
      <c r="J128" s="148">
        <v>0</v>
      </c>
      <c r="K128" s="197">
        <v>0</v>
      </c>
    </row>
    <row r="129" spans="1:11">
      <c r="A129" s="194"/>
      <c r="B129" s="186" t="s">
        <v>650</v>
      </c>
      <c r="C129" s="64" t="s">
        <v>151</v>
      </c>
      <c r="D129" s="147">
        <v>190.87</v>
      </c>
      <c r="E129" s="187">
        <v>190.87</v>
      </c>
      <c r="F129" s="148">
        <v>0</v>
      </c>
      <c r="G129" s="197">
        <v>0</v>
      </c>
      <c r="H129" s="148">
        <v>0</v>
      </c>
      <c r="I129" s="197">
        <v>0</v>
      </c>
      <c r="J129" s="148">
        <v>0</v>
      </c>
      <c r="K129" s="197">
        <v>0</v>
      </c>
    </row>
    <row r="130" spans="1:11">
      <c r="A130" s="194"/>
      <c r="B130" s="206" t="s">
        <v>651</v>
      </c>
      <c r="C130" s="64" t="s">
        <v>151</v>
      </c>
      <c r="D130" s="147">
        <v>672.53</v>
      </c>
      <c r="E130" s="187">
        <v>672.53</v>
      </c>
      <c r="F130" s="148">
        <v>0</v>
      </c>
      <c r="G130" s="197">
        <v>0</v>
      </c>
      <c r="H130" s="148">
        <v>0</v>
      </c>
      <c r="I130" s="197">
        <v>0</v>
      </c>
      <c r="J130" s="148">
        <v>0</v>
      </c>
      <c r="K130" s="197">
        <v>0</v>
      </c>
    </row>
    <row r="131" spans="1:11">
      <c r="A131" s="194"/>
      <c r="B131" s="206" t="s">
        <v>301</v>
      </c>
      <c r="C131" s="64" t="s">
        <v>151</v>
      </c>
      <c r="D131" s="147">
        <v>324.67</v>
      </c>
      <c r="E131" s="187">
        <v>324.67</v>
      </c>
      <c r="F131" s="148">
        <v>0</v>
      </c>
      <c r="G131" s="197">
        <v>0</v>
      </c>
      <c r="H131" s="148">
        <v>0</v>
      </c>
      <c r="I131" s="197">
        <v>0</v>
      </c>
      <c r="J131" s="148">
        <v>0</v>
      </c>
      <c r="K131" s="197">
        <v>0</v>
      </c>
    </row>
    <row r="132" spans="1:11">
      <c r="A132" s="194"/>
      <c r="B132" s="206" t="s">
        <v>736</v>
      </c>
      <c r="C132" s="64" t="s">
        <v>133</v>
      </c>
      <c r="D132" s="147">
        <v>699.87</v>
      </c>
      <c r="E132" s="187">
        <v>699.87</v>
      </c>
      <c r="F132" s="148">
        <v>0</v>
      </c>
      <c r="G132" s="197">
        <v>0</v>
      </c>
      <c r="H132" s="148">
        <v>0</v>
      </c>
      <c r="I132" s="197">
        <v>0</v>
      </c>
      <c r="J132" s="148">
        <v>0</v>
      </c>
      <c r="K132" s="197">
        <v>0</v>
      </c>
    </row>
    <row r="133" spans="1:11">
      <c r="A133" s="194"/>
      <c r="B133" s="206" t="s">
        <v>652</v>
      </c>
      <c r="C133" s="64" t="s">
        <v>151</v>
      </c>
      <c r="D133" s="147">
        <v>427.03</v>
      </c>
      <c r="E133" s="187">
        <v>427.03</v>
      </c>
      <c r="F133" s="148">
        <v>0</v>
      </c>
      <c r="G133" s="197">
        <v>0</v>
      </c>
      <c r="H133" s="148">
        <v>0</v>
      </c>
      <c r="I133" s="197">
        <v>0</v>
      </c>
      <c r="J133" s="148">
        <v>0</v>
      </c>
      <c r="K133" s="197">
        <v>0</v>
      </c>
    </row>
    <row r="134" spans="1:11" ht="33.75">
      <c r="A134" s="194"/>
      <c r="B134" s="186" t="s">
        <v>622</v>
      </c>
      <c r="C134" s="64" t="s">
        <v>623</v>
      </c>
      <c r="D134" s="189" t="s">
        <v>624</v>
      </c>
      <c r="E134" s="190" t="s">
        <v>624</v>
      </c>
      <c r="F134" s="148">
        <v>0</v>
      </c>
      <c r="G134" s="197">
        <v>0</v>
      </c>
      <c r="H134" s="148">
        <v>0</v>
      </c>
      <c r="I134" s="197">
        <v>0</v>
      </c>
      <c r="J134" s="148">
        <v>0</v>
      </c>
      <c r="K134" s="197">
        <v>0</v>
      </c>
    </row>
    <row r="135" spans="1:11" ht="54" customHeight="1">
      <c r="A135" s="198" t="s">
        <v>302</v>
      </c>
      <c r="B135" s="269" t="s">
        <v>303</v>
      </c>
      <c r="C135" s="270"/>
      <c r="D135" s="120"/>
      <c r="E135" s="121"/>
      <c r="F135" s="148">
        <v>0</v>
      </c>
      <c r="G135" s="224">
        <v>12511.4540074584</v>
      </c>
      <c r="H135" s="148">
        <v>0</v>
      </c>
      <c r="I135" s="224">
        <v>5019.1200000000008</v>
      </c>
      <c r="J135" s="148">
        <v>0</v>
      </c>
      <c r="K135" s="224">
        <v>0</v>
      </c>
    </row>
    <row r="136" spans="1:11" ht="25.5">
      <c r="A136" s="198" t="s">
        <v>304</v>
      </c>
      <c r="B136" s="63" t="s">
        <v>305</v>
      </c>
      <c r="C136" s="135"/>
      <c r="D136" s="148"/>
      <c r="E136" s="149"/>
      <c r="F136" s="148">
        <v>0</v>
      </c>
      <c r="G136" s="224">
        <v>420</v>
      </c>
      <c r="H136" s="148">
        <v>0</v>
      </c>
      <c r="I136" s="224">
        <v>0</v>
      </c>
      <c r="J136" s="148">
        <v>0</v>
      </c>
      <c r="K136" s="224">
        <v>0</v>
      </c>
    </row>
    <row r="137" spans="1:11" ht="22.5">
      <c r="A137" s="194" t="s">
        <v>653</v>
      </c>
      <c r="B137" s="98" t="s">
        <v>654</v>
      </c>
      <c r="C137" s="64" t="s">
        <v>306</v>
      </c>
      <c r="D137" s="147">
        <v>60</v>
      </c>
      <c r="E137" s="187">
        <v>60</v>
      </c>
      <c r="F137" s="148">
        <v>7</v>
      </c>
      <c r="G137" s="197">
        <v>420</v>
      </c>
      <c r="H137" s="148">
        <v>0</v>
      </c>
      <c r="I137" s="197">
        <v>0</v>
      </c>
      <c r="J137" s="148">
        <v>0</v>
      </c>
      <c r="K137" s="197">
        <v>0</v>
      </c>
    </row>
    <row r="138" spans="1:11" ht="33.75">
      <c r="A138" s="194" t="s">
        <v>655</v>
      </c>
      <c r="B138" s="98" t="s">
        <v>656</v>
      </c>
      <c r="C138" s="64" t="s">
        <v>623</v>
      </c>
      <c r="D138" s="211" t="s">
        <v>657</v>
      </c>
      <c r="E138" s="212" t="s">
        <v>657</v>
      </c>
      <c r="F138" s="148">
        <v>0</v>
      </c>
      <c r="G138" s="197">
        <v>0</v>
      </c>
      <c r="H138" s="148">
        <v>0</v>
      </c>
      <c r="I138" s="197">
        <v>0</v>
      </c>
      <c r="J138" s="148">
        <v>0</v>
      </c>
      <c r="K138" s="197">
        <v>0</v>
      </c>
    </row>
    <row r="139" spans="1:11" ht="33.75">
      <c r="A139" s="194"/>
      <c r="B139" s="186" t="s">
        <v>622</v>
      </c>
      <c r="C139" s="64" t="s">
        <v>623</v>
      </c>
      <c r="D139" s="189" t="s">
        <v>624</v>
      </c>
      <c r="E139" s="190" t="s">
        <v>624</v>
      </c>
      <c r="F139" s="148">
        <v>0</v>
      </c>
      <c r="G139" s="197">
        <v>0</v>
      </c>
      <c r="H139" s="148">
        <v>0</v>
      </c>
      <c r="I139" s="197">
        <v>0</v>
      </c>
      <c r="J139" s="148">
        <v>0</v>
      </c>
      <c r="K139" s="197">
        <v>0</v>
      </c>
    </row>
    <row r="140" spans="1:11" ht="38.25">
      <c r="A140" s="198" t="s">
        <v>307</v>
      </c>
      <c r="B140" s="63" t="s">
        <v>308</v>
      </c>
      <c r="C140" s="64"/>
      <c r="D140" s="147"/>
      <c r="E140" s="187"/>
      <c r="F140" s="148">
        <v>0</v>
      </c>
      <c r="G140" s="224">
        <v>4477.1576722984</v>
      </c>
      <c r="H140" s="148">
        <v>0</v>
      </c>
      <c r="I140" s="224">
        <v>4627.7800000000007</v>
      </c>
      <c r="J140" s="148">
        <v>0</v>
      </c>
      <c r="K140" s="224">
        <v>0</v>
      </c>
    </row>
    <row r="141" spans="1:11" ht="25.5" customHeight="1">
      <c r="A141" s="194" t="s">
        <v>309</v>
      </c>
      <c r="B141" s="98" t="s">
        <v>310</v>
      </c>
      <c r="C141" s="64"/>
      <c r="D141" s="147"/>
      <c r="E141" s="187"/>
      <c r="F141" s="148">
        <v>0</v>
      </c>
      <c r="G141" s="224">
        <v>1077.1576722983998</v>
      </c>
      <c r="H141" s="148">
        <v>0</v>
      </c>
      <c r="I141" s="224">
        <v>0</v>
      </c>
      <c r="J141" s="148">
        <v>0</v>
      </c>
      <c r="K141" s="224">
        <v>0</v>
      </c>
    </row>
    <row r="142" spans="1:11" ht="45">
      <c r="A142" s="194"/>
      <c r="B142" s="98" t="s">
        <v>658</v>
      </c>
      <c r="C142" s="64" t="s">
        <v>314</v>
      </c>
      <c r="D142" s="147">
        <v>77.482209199999986</v>
      </c>
      <c r="E142" s="187">
        <v>77.482209199999986</v>
      </c>
      <c r="F142" s="148">
        <v>13.901999999999999</v>
      </c>
      <c r="G142" s="197">
        <v>1077.1576722983998</v>
      </c>
      <c r="H142" s="148">
        <v>0</v>
      </c>
      <c r="I142" s="197">
        <v>0</v>
      </c>
      <c r="J142" s="148">
        <v>0</v>
      </c>
      <c r="K142" s="197">
        <v>0</v>
      </c>
    </row>
    <row r="143" spans="1:11" ht="25.5">
      <c r="A143" s="194"/>
      <c r="B143" s="98" t="s">
        <v>617</v>
      </c>
      <c r="C143" s="64" t="s">
        <v>659</v>
      </c>
      <c r="D143" s="147">
        <v>11620.452344000001</v>
      </c>
      <c r="E143" s="187">
        <v>11620.452344000001</v>
      </c>
      <c r="F143" s="148">
        <v>0</v>
      </c>
      <c r="G143" s="197">
        <v>0</v>
      </c>
      <c r="H143" s="148">
        <v>0</v>
      </c>
      <c r="I143" s="197">
        <v>0</v>
      </c>
      <c r="J143" s="148">
        <v>0</v>
      </c>
      <c r="K143" s="197">
        <v>0</v>
      </c>
    </row>
    <row r="144" spans="1:11">
      <c r="A144" s="194" t="s">
        <v>317</v>
      </c>
      <c r="B144" s="98" t="s">
        <v>318</v>
      </c>
      <c r="C144" s="64"/>
      <c r="D144" s="147"/>
      <c r="E144" s="187"/>
      <c r="F144" s="148">
        <v>0</v>
      </c>
      <c r="G144" s="224">
        <v>0</v>
      </c>
      <c r="H144" s="148">
        <v>0</v>
      </c>
      <c r="I144" s="224">
        <v>3447.4500000000003</v>
      </c>
      <c r="J144" s="148">
        <v>0</v>
      </c>
      <c r="K144" s="224">
        <v>0</v>
      </c>
    </row>
    <row r="145" spans="1:11" ht="22.5">
      <c r="A145" s="194"/>
      <c r="B145" s="206" t="s">
        <v>660</v>
      </c>
      <c r="C145" s="64" t="s">
        <v>151</v>
      </c>
      <c r="D145" s="147">
        <v>1258.44</v>
      </c>
      <c r="E145" s="187">
        <v>1258.44</v>
      </c>
      <c r="F145" s="148">
        <v>0</v>
      </c>
      <c r="G145" s="197">
        <v>0</v>
      </c>
      <c r="H145" s="148">
        <v>0</v>
      </c>
      <c r="I145" s="197">
        <v>0</v>
      </c>
      <c r="J145" s="148">
        <v>0</v>
      </c>
      <c r="K145" s="197">
        <v>0</v>
      </c>
    </row>
    <row r="146" spans="1:11">
      <c r="A146" s="194"/>
      <c r="B146" s="206" t="s">
        <v>737</v>
      </c>
      <c r="C146" s="64" t="s">
        <v>151</v>
      </c>
      <c r="D146" s="147">
        <v>586.14</v>
      </c>
      <c r="E146" s="187">
        <v>586.14</v>
      </c>
      <c r="F146" s="148">
        <v>0</v>
      </c>
      <c r="G146" s="197">
        <v>0</v>
      </c>
      <c r="H146" s="148">
        <v>0</v>
      </c>
      <c r="I146" s="197">
        <v>0</v>
      </c>
      <c r="J146" s="148">
        <v>0</v>
      </c>
      <c r="K146" s="197">
        <v>0</v>
      </c>
    </row>
    <row r="147" spans="1:11">
      <c r="A147" s="194"/>
      <c r="B147" s="206" t="s">
        <v>738</v>
      </c>
      <c r="C147" s="64" t="s">
        <v>151</v>
      </c>
      <c r="D147" s="147">
        <v>753.55</v>
      </c>
      <c r="E147" s="187">
        <v>753.55</v>
      </c>
      <c r="F147" s="148">
        <v>0</v>
      </c>
      <c r="G147" s="197">
        <v>0</v>
      </c>
      <c r="H147" s="148">
        <v>0</v>
      </c>
      <c r="I147" s="197">
        <v>0</v>
      </c>
      <c r="J147" s="148">
        <v>0</v>
      </c>
      <c r="K147" s="197">
        <v>0</v>
      </c>
    </row>
    <row r="148" spans="1:11">
      <c r="A148" s="194"/>
      <c r="B148" s="206" t="s">
        <v>661</v>
      </c>
      <c r="C148" s="64" t="s">
        <v>151</v>
      </c>
      <c r="D148" s="147">
        <v>5114.08</v>
      </c>
      <c r="E148" s="187">
        <v>5114.08</v>
      </c>
      <c r="F148" s="148">
        <v>0</v>
      </c>
      <c r="G148" s="197">
        <v>0</v>
      </c>
      <c r="H148" s="148">
        <v>0</v>
      </c>
      <c r="I148" s="197">
        <v>0</v>
      </c>
      <c r="J148" s="148">
        <v>0</v>
      </c>
      <c r="K148" s="197">
        <v>0</v>
      </c>
    </row>
    <row r="149" spans="1:11">
      <c r="A149" s="194"/>
      <c r="B149" s="206" t="s">
        <v>662</v>
      </c>
      <c r="C149" s="64" t="s">
        <v>151</v>
      </c>
      <c r="D149" s="147">
        <v>8823.56</v>
      </c>
      <c r="E149" s="187">
        <v>8823.56</v>
      </c>
      <c r="F149" s="148">
        <v>0</v>
      </c>
      <c r="G149" s="197">
        <v>0</v>
      </c>
      <c r="H149" s="148">
        <v>0</v>
      </c>
      <c r="I149" s="197">
        <v>0</v>
      </c>
      <c r="J149" s="148">
        <v>0</v>
      </c>
      <c r="K149" s="197">
        <v>0</v>
      </c>
    </row>
    <row r="150" spans="1:11">
      <c r="A150" s="194"/>
      <c r="B150" s="206" t="s">
        <v>663</v>
      </c>
      <c r="C150" s="64" t="s">
        <v>151</v>
      </c>
      <c r="D150" s="147">
        <v>11427.56</v>
      </c>
      <c r="E150" s="187">
        <v>11427.56</v>
      </c>
      <c r="F150" s="148">
        <v>0</v>
      </c>
      <c r="G150" s="197">
        <v>0</v>
      </c>
      <c r="H150" s="148">
        <v>0</v>
      </c>
      <c r="I150" s="197">
        <v>0</v>
      </c>
      <c r="J150" s="148">
        <v>0</v>
      </c>
      <c r="K150" s="197">
        <v>0</v>
      </c>
    </row>
    <row r="151" spans="1:11">
      <c r="A151" s="194"/>
      <c r="B151" s="206" t="s">
        <v>664</v>
      </c>
      <c r="C151" s="64" t="s">
        <v>151</v>
      </c>
      <c r="D151" s="147">
        <v>2446.13</v>
      </c>
      <c r="E151" s="187">
        <v>2446.13</v>
      </c>
      <c r="F151" s="148">
        <v>0</v>
      </c>
      <c r="G151" s="197">
        <v>0</v>
      </c>
      <c r="H151" s="148">
        <v>1</v>
      </c>
      <c r="I151" s="197">
        <v>2446.13</v>
      </c>
      <c r="J151" s="148">
        <v>0</v>
      </c>
      <c r="K151" s="197">
        <v>0</v>
      </c>
    </row>
    <row r="152" spans="1:11">
      <c r="A152" s="194"/>
      <c r="B152" s="206" t="s">
        <v>665</v>
      </c>
      <c r="C152" s="64" t="s">
        <v>151</v>
      </c>
      <c r="D152" s="147">
        <v>3875.46</v>
      </c>
      <c r="E152" s="187">
        <v>3875.46</v>
      </c>
      <c r="F152" s="148">
        <v>0</v>
      </c>
      <c r="G152" s="197">
        <v>0</v>
      </c>
      <c r="H152" s="148">
        <v>0</v>
      </c>
      <c r="I152" s="197">
        <v>0</v>
      </c>
      <c r="J152" s="148">
        <v>0</v>
      </c>
      <c r="K152" s="197">
        <v>0</v>
      </c>
    </row>
    <row r="153" spans="1:11">
      <c r="A153" s="194"/>
      <c r="B153" s="206" t="s">
        <v>666</v>
      </c>
      <c r="C153" s="64" t="s">
        <v>151</v>
      </c>
      <c r="D153" s="147">
        <v>4995.46</v>
      </c>
      <c r="E153" s="187">
        <v>4995.46</v>
      </c>
      <c r="F153" s="148">
        <v>0</v>
      </c>
      <c r="G153" s="197">
        <v>0</v>
      </c>
      <c r="H153" s="148">
        <v>0</v>
      </c>
      <c r="I153" s="197">
        <v>0</v>
      </c>
      <c r="J153" s="148">
        <v>0</v>
      </c>
      <c r="K153" s="197">
        <v>0</v>
      </c>
    </row>
    <row r="154" spans="1:11">
      <c r="A154" s="194"/>
      <c r="B154" s="208" t="s">
        <v>330</v>
      </c>
      <c r="C154" s="64" t="s">
        <v>151</v>
      </c>
      <c r="D154" s="147">
        <v>902.57</v>
      </c>
      <c r="E154" s="187">
        <v>902.57</v>
      </c>
      <c r="F154" s="148">
        <v>0</v>
      </c>
      <c r="G154" s="197">
        <v>0</v>
      </c>
      <c r="H154" s="148">
        <v>0</v>
      </c>
      <c r="I154" s="197">
        <v>0</v>
      </c>
      <c r="J154" s="148">
        <v>0</v>
      </c>
      <c r="K154" s="197">
        <v>0</v>
      </c>
    </row>
    <row r="155" spans="1:11">
      <c r="A155" s="194"/>
      <c r="B155" s="206" t="s">
        <v>667</v>
      </c>
      <c r="C155" s="64" t="s">
        <v>151</v>
      </c>
      <c r="D155" s="147">
        <v>999.24</v>
      </c>
      <c r="E155" s="187">
        <v>999.24</v>
      </c>
      <c r="F155" s="148">
        <v>0</v>
      </c>
      <c r="G155" s="197">
        <v>0</v>
      </c>
      <c r="H155" s="148">
        <v>0</v>
      </c>
      <c r="I155" s="197">
        <v>0</v>
      </c>
      <c r="J155" s="148">
        <v>0</v>
      </c>
      <c r="K155" s="197">
        <v>0</v>
      </c>
    </row>
    <row r="156" spans="1:11">
      <c r="A156" s="194"/>
      <c r="B156" s="208" t="s">
        <v>668</v>
      </c>
      <c r="C156" s="64" t="s">
        <v>151</v>
      </c>
      <c r="D156" s="147">
        <v>279.60000000000002</v>
      </c>
      <c r="E156" s="187">
        <v>279.60000000000002</v>
      </c>
      <c r="F156" s="148">
        <v>0</v>
      </c>
      <c r="G156" s="197">
        <v>0</v>
      </c>
      <c r="H156" s="148">
        <v>1</v>
      </c>
      <c r="I156" s="197">
        <v>279.60000000000002</v>
      </c>
      <c r="J156" s="148">
        <v>0</v>
      </c>
      <c r="K156" s="197">
        <v>0</v>
      </c>
    </row>
    <row r="157" spans="1:11">
      <c r="A157" s="194"/>
      <c r="B157" s="208" t="s">
        <v>669</v>
      </c>
      <c r="C157" s="64" t="s">
        <v>151</v>
      </c>
      <c r="D157" s="147">
        <v>483.6</v>
      </c>
      <c r="E157" s="187">
        <v>483.6</v>
      </c>
      <c r="F157" s="148">
        <v>0</v>
      </c>
      <c r="G157" s="197">
        <v>0</v>
      </c>
      <c r="H157" s="148">
        <v>0</v>
      </c>
      <c r="I157" s="197">
        <v>0</v>
      </c>
      <c r="J157" s="148">
        <v>0</v>
      </c>
      <c r="K157" s="197">
        <v>0</v>
      </c>
    </row>
    <row r="158" spans="1:11">
      <c r="A158" s="194"/>
      <c r="B158" s="208" t="s">
        <v>670</v>
      </c>
      <c r="C158" s="64" t="s">
        <v>151</v>
      </c>
      <c r="D158" s="147">
        <v>768.6</v>
      </c>
      <c r="E158" s="187">
        <v>768.6</v>
      </c>
      <c r="F158" s="148">
        <v>0</v>
      </c>
      <c r="G158" s="197">
        <v>0</v>
      </c>
      <c r="H158" s="148">
        <v>0</v>
      </c>
      <c r="I158" s="197">
        <v>0</v>
      </c>
      <c r="J158" s="148">
        <v>0</v>
      </c>
      <c r="K158" s="197">
        <v>0</v>
      </c>
    </row>
    <row r="159" spans="1:11">
      <c r="A159" s="194"/>
      <c r="B159" s="208" t="s">
        <v>671</v>
      </c>
      <c r="C159" s="64" t="s">
        <v>151</v>
      </c>
      <c r="D159" s="147">
        <v>1194.0999999999999</v>
      </c>
      <c r="E159" s="187">
        <v>1194.0999999999999</v>
      </c>
      <c r="F159" s="148">
        <v>0</v>
      </c>
      <c r="G159" s="197">
        <v>0</v>
      </c>
      <c r="H159" s="148">
        <v>0</v>
      </c>
      <c r="I159" s="197">
        <v>0</v>
      </c>
      <c r="J159" s="148">
        <v>0</v>
      </c>
      <c r="K159" s="197">
        <v>0</v>
      </c>
    </row>
    <row r="160" spans="1:11">
      <c r="A160" s="194"/>
      <c r="B160" s="208" t="s">
        <v>672</v>
      </c>
      <c r="C160" s="64" t="s">
        <v>151</v>
      </c>
      <c r="D160" s="147">
        <v>69.91</v>
      </c>
      <c r="E160" s="187">
        <v>69.91</v>
      </c>
      <c r="F160" s="148">
        <v>0</v>
      </c>
      <c r="G160" s="197">
        <v>0</v>
      </c>
      <c r="H160" s="148">
        <v>0</v>
      </c>
      <c r="I160" s="197">
        <v>0</v>
      </c>
      <c r="J160" s="148">
        <v>0</v>
      </c>
      <c r="K160" s="197">
        <v>0</v>
      </c>
    </row>
    <row r="161" spans="1:11">
      <c r="A161" s="194"/>
      <c r="B161" s="206" t="s">
        <v>739</v>
      </c>
      <c r="C161" s="64" t="s">
        <v>151</v>
      </c>
      <c r="D161" s="147">
        <v>104.33</v>
      </c>
      <c r="E161" s="187">
        <v>104.33</v>
      </c>
      <c r="F161" s="148">
        <v>0</v>
      </c>
      <c r="G161" s="197">
        <v>0</v>
      </c>
      <c r="H161" s="148">
        <v>0</v>
      </c>
      <c r="I161" s="197">
        <v>0</v>
      </c>
      <c r="J161" s="148">
        <v>0</v>
      </c>
      <c r="K161" s="197">
        <v>0</v>
      </c>
    </row>
    <row r="162" spans="1:11">
      <c r="A162" s="194"/>
      <c r="B162" s="208" t="s">
        <v>613</v>
      </c>
      <c r="C162" s="64" t="s">
        <v>151</v>
      </c>
      <c r="D162" s="147">
        <v>358.31</v>
      </c>
      <c r="E162" s="187">
        <v>358.31</v>
      </c>
      <c r="F162" s="148">
        <v>0</v>
      </c>
      <c r="G162" s="197">
        <v>0</v>
      </c>
      <c r="H162" s="148">
        <v>0</v>
      </c>
      <c r="I162" s="197">
        <v>0</v>
      </c>
      <c r="J162" s="148">
        <v>0</v>
      </c>
      <c r="K162" s="197">
        <v>0</v>
      </c>
    </row>
    <row r="163" spans="1:11" ht="22.5">
      <c r="A163" s="194"/>
      <c r="B163" s="208" t="s">
        <v>673</v>
      </c>
      <c r="C163" s="64" t="s">
        <v>169</v>
      </c>
      <c r="D163" s="147">
        <v>340.34</v>
      </c>
      <c r="E163" s="187">
        <v>340.34</v>
      </c>
      <c r="F163" s="148">
        <v>0</v>
      </c>
      <c r="G163" s="197">
        <v>0</v>
      </c>
      <c r="H163" s="148">
        <v>0</v>
      </c>
      <c r="I163" s="197">
        <v>0</v>
      </c>
      <c r="J163" s="148">
        <v>0</v>
      </c>
      <c r="K163" s="197">
        <v>0</v>
      </c>
    </row>
    <row r="164" spans="1:11" ht="22.5">
      <c r="A164" s="194"/>
      <c r="B164" s="208" t="s">
        <v>674</v>
      </c>
      <c r="C164" s="64" t="s">
        <v>169</v>
      </c>
      <c r="D164" s="147">
        <v>423.3</v>
      </c>
      <c r="E164" s="187">
        <v>423.3</v>
      </c>
      <c r="F164" s="148">
        <v>0</v>
      </c>
      <c r="G164" s="197">
        <v>0</v>
      </c>
      <c r="H164" s="148">
        <v>0</v>
      </c>
      <c r="I164" s="197">
        <v>0</v>
      </c>
      <c r="J164" s="148">
        <v>0</v>
      </c>
      <c r="K164" s="197">
        <v>0</v>
      </c>
    </row>
    <row r="165" spans="1:11" ht="22.5">
      <c r="A165" s="194"/>
      <c r="B165" s="208" t="s">
        <v>675</v>
      </c>
      <c r="C165" s="64" t="s">
        <v>169</v>
      </c>
      <c r="D165" s="147">
        <v>519.66</v>
      </c>
      <c r="E165" s="187">
        <v>519.66</v>
      </c>
      <c r="F165" s="148">
        <v>0</v>
      </c>
      <c r="G165" s="197">
        <v>0</v>
      </c>
      <c r="H165" s="148">
        <v>0</v>
      </c>
      <c r="I165" s="197">
        <v>0</v>
      </c>
      <c r="J165" s="148">
        <v>0</v>
      </c>
      <c r="K165" s="197">
        <v>0</v>
      </c>
    </row>
    <row r="166" spans="1:11" ht="22.5">
      <c r="A166" s="194"/>
      <c r="B166" s="208" t="s">
        <v>676</v>
      </c>
      <c r="C166" s="64" t="s">
        <v>169</v>
      </c>
      <c r="D166" s="147">
        <v>575.78</v>
      </c>
      <c r="E166" s="187">
        <v>575.78</v>
      </c>
      <c r="F166" s="148">
        <v>0</v>
      </c>
      <c r="G166" s="197">
        <v>0</v>
      </c>
      <c r="H166" s="148">
        <v>0</v>
      </c>
      <c r="I166" s="197">
        <v>0</v>
      </c>
      <c r="J166" s="148">
        <v>0</v>
      </c>
      <c r="K166" s="197">
        <v>0</v>
      </c>
    </row>
    <row r="167" spans="1:11" ht="22.5">
      <c r="A167" s="194"/>
      <c r="B167" s="208" t="s">
        <v>677</v>
      </c>
      <c r="C167" s="64" t="s">
        <v>169</v>
      </c>
      <c r="D167" s="147">
        <v>662.63</v>
      </c>
      <c r="E167" s="187">
        <v>662.63</v>
      </c>
      <c r="F167" s="148">
        <v>0</v>
      </c>
      <c r="G167" s="197">
        <v>0</v>
      </c>
      <c r="H167" s="148">
        <v>0</v>
      </c>
      <c r="I167" s="197">
        <v>0</v>
      </c>
      <c r="J167" s="148">
        <v>0</v>
      </c>
      <c r="K167" s="197">
        <v>0</v>
      </c>
    </row>
    <row r="168" spans="1:11" ht="22.5">
      <c r="A168" s="194"/>
      <c r="B168" s="208" t="s">
        <v>678</v>
      </c>
      <c r="C168" s="64" t="s">
        <v>169</v>
      </c>
      <c r="D168" s="147">
        <v>934.68</v>
      </c>
      <c r="E168" s="187">
        <v>934.68</v>
      </c>
      <c r="F168" s="148">
        <v>0</v>
      </c>
      <c r="G168" s="197">
        <v>0</v>
      </c>
      <c r="H168" s="148">
        <v>0</v>
      </c>
      <c r="I168" s="197">
        <v>0</v>
      </c>
      <c r="J168" s="148">
        <v>0</v>
      </c>
      <c r="K168" s="197">
        <v>0</v>
      </c>
    </row>
    <row r="169" spans="1:11" ht="22.5">
      <c r="A169" s="194"/>
      <c r="B169" s="208" t="s">
        <v>679</v>
      </c>
      <c r="C169" s="64" t="s">
        <v>169</v>
      </c>
      <c r="D169" s="147">
        <v>1225.76</v>
      </c>
      <c r="E169" s="187">
        <v>1225.76</v>
      </c>
      <c r="F169" s="148">
        <v>0</v>
      </c>
      <c r="G169" s="197">
        <v>0</v>
      </c>
      <c r="H169" s="148">
        <v>0</v>
      </c>
      <c r="I169" s="197">
        <v>0</v>
      </c>
      <c r="J169" s="148">
        <v>0</v>
      </c>
      <c r="K169" s="197">
        <v>0</v>
      </c>
    </row>
    <row r="170" spans="1:11" ht="22.5">
      <c r="A170" s="194"/>
      <c r="B170" s="208" t="s">
        <v>680</v>
      </c>
      <c r="C170" s="64" t="s">
        <v>169</v>
      </c>
      <c r="D170" s="147">
        <v>635.39</v>
      </c>
      <c r="E170" s="187">
        <v>635.39</v>
      </c>
      <c r="F170" s="148">
        <v>0</v>
      </c>
      <c r="G170" s="197">
        <v>0</v>
      </c>
      <c r="H170" s="148">
        <v>0</v>
      </c>
      <c r="I170" s="197">
        <v>0</v>
      </c>
      <c r="J170" s="148">
        <v>0</v>
      </c>
      <c r="K170" s="197">
        <v>0</v>
      </c>
    </row>
    <row r="171" spans="1:11" ht="22.5">
      <c r="A171" s="194"/>
      <c r="B171" s="208" t="s">
        <v>681</v>
      </c>
      <c r="C171" s="64" t="s">
        <v>169</v>
      </c>
      <c r="D171" s="147">
        <v>684.68</v>
      </c>
      <c r="E171" s="187">
        <v>684.68</v>
      </c>
      <c r="F171" s="148">
        <v>0</v>
      </c>
      <c r="G171" s="197">
        <v>0</v>
      </c>
      <c r="H171" s="148">
        <v>0</v>
      </c>
      <c r="I171" s="197">
        <v>0</v>
      </c>
      <c r="J171" s="148">
        <v>0</v>
      </c>
      <c r="K171" s="197">
        <v>0</v>
      </c>
    </row>
    <row r="172" spans="1:11" ht="22.5">
      <c r="A172" s="194"/>
      <c r="B172" s="208" t="s">
        <v>682</v>
      </c>
      <c r="C172" s="64" t="s">
        <v>169</v>
      </c>
      <c r="D172" s="147">
        <v>949.23</v>
      </c>
      <c r="E172" s="187">
        <v>949.23</v>
      </c>
      <c r="F172" s="148">
        <v>0</v>
      </c>
      <c r="G172" s="197">
        <v>0</v>
      </c>
      <c r="H172" s="148">
        <v>0</v>
      </c>
      <c r="I172" s="197">
        <v>0</v>
      </c>
      <c r="J172" s="148">
        <v>0</v>
      </c>
      <c r="K172" s="197">
        <v>0</v>
      </c>
    </row>
    <row r="173" spans="1:11" ht="22.5">
      <c r="A173" s="194"/>
      <c r="B173" s="208" t="s">
        <v>683</v>
      </c>
      <c r="C173" s="64" t="s">
        <v>169</v>
      </c>
      <c r="D173" s="147">
        <v>845.44</v>
      </c>
      <c r="E173" s="187">
        <v>845.44</v>
      </c>
      <c r="F173" s="148">
        <v>0</v>
      </c>
      <c r="G173" s="197">
        <v>0</v>
      </c>
      <c r="H173" s="148">
        <v>0</v>
      </c>
      <c r="I173" s="197">
        <v>0</v>
      </c>
      <c r="J173" s="148">
        <v>0</v>
      </c>
      <c r="K173" s="197">
        <v>0</v>
      </c>
    </row>
    <row r="174" spans="1:11" ht="22.5">
      <c r="A174" s="194"/>
      <c r="B174" s="208" t="s">
        <v>684</v>
      </c>
      <c r="C174" s="64" t="s">
        <v>169</v>
      </c>
      <c r="D174" s="147">
        <v>820.53</v>
      </c>
      <c r="E174" s="187">
        <v>820.53</v>
      </c>
      <c r="F174" s="148">
        <v>0</v>
      </c>
      <c r="G174" s="197">
        <v>0</v>
      </c>
      <c r="H174" s="148">
        <v>0</v>
      </c>
      <c r="I174" s="197">
        <v>0</v>
      </c>
      <c r="J174" s="148">
        <v>0</v>
      </c>
      <c r="K174" s="197">
        <v>0</v>
      </c>
    </row>
    <row r="175" spans="1:11" ht="22.5">
      <c r="A175" s="194"/>
      <c r="B175" s="208" t="s">
        <v>685</v>
      </c>
      <c r="C175" s="64" t="s">
        <v>169</v>
      </c>
      <c r="D175" s="147">
        <v>1182.45</v>
      </c>
      <c r="E175" s="187">
        <v>1182.45</v>
      </c>
      <c r="F175" s="148">
        <v>0</v>
      </c>
      <c r="G175" s="197">
        <v>0</v>
      </c>
      <c r="H175" s="148">
        <v>0</v>
      </c>
      <c r="I175" s="197">
        <v>0</v>
      </c>
      <c r="J175" s="148">
        <v>0</v>
      </c>
      <c r="K175" s="197">
        <v>0</v>
      </c>
    </row>
    <row r="176" spans="1:11" ht="22.5">
      <c r="A176" s="194"/>
      <c r="B176" s="208" t="s">
        <v>686</v>
      </c>
      <c r="C176" s="64" t="s">
        <v>169</v>
      </c>
      <c r="D176" s="147">
        <v>1405.24</v>
      </c>
      <c r="E176" s="187">
        <v>1405.24</v>
      </c>
      <c r="F176" s="148">
        <v>0</v>
      </c>
      <c r="G176" s="197">
        <v>0</v>
      </c>
      <c r="H176" s="148">
        <v>0</v>
      </c>
      <c r="I176" s="197">
        <v>0</v>
      </c>
      <c r="J176" s="148">
        <v>0</v>
      </c>
      <c r="K176" s="197">
        <v>0</v>
      </c>
    </row>
    <row r="177" spans="1:11" ht="22.5">
      <c r="A177" s="194"/>
      <c r="B177" s="208" t="s">
        <v>687</v>
      </c>
      <c r="C177" s="64" t="s">
        <v>169</v>
      </c>
      <c r="D177" s="147">
        <v>1713.25</v>
      </c>
      <c r="E177" s="187">
        <v>1713.25</v>
      </c>
      <c r="F177" s="148">
        <v>0</v>
      </c>
      <c r="G177" s="197">
        <v>0</v>
      </c>
      <c r="H177" s="148">
        <v>0</v>
      </c>
      <c r="I177" s="197">
        <v>0</v>
      </c>
      <c r="J177" s="148">
        <v>0</v>
      </c>
      <c r="K177" s="197">
        <v>0</v>
      </c>
    </row>
    <row r="178" spans="1:11" ht="22.5">
      <c r="A178" s="194"/>
      <c r="B178" s="208" t="s">
        <v>370</v>
      </c>
      <c r="C178" s="64" t="s">
        <v>151</v>
      </c>
      <c r="D178" s="147">
        <v>404.92</v>
      </c>
      <c r="E178" s="187">
        <v>404.92</v>
      </c>
      <c r="F178" s="148">
        <v>0</v>
      </c>
      <c r="G178" s="197">
        <v>0</v>
      </c>
      <c r="H178" s="148">
        <v>1</v>
      </c>
      <c r="I178" s="197">
        <v>404.92</v>
      </c>
      <c r="J178" s="148">
        <v>0</v>
      </c>
      <c r="K178" s="197">
        <v>0</v>
      </c>
    </row>
    <row r="179" spans="1:11" ht="22.5">
      <c r="A179" s="194"/>
      <c r="B179" s="208" t="s">
        <v>371</v>
      </c>
      <c r="C179" s="64" t="s">
        <v>151</v>
      </c>
      <c r="D179" s="147">
        <v>451.42</v>
      </c>
      <c r="E179" s="187">
        <v>451.42</v>
      </c>
      <c r="F179" s="148">
        <v>0</v>
      </c>
      <c r="G179" s="197">
        <v>0</v>
      </c>
      <c r="H179" s="148">
        <v>0</v>
      </c>
      <c r="I179" s="197">
        <v>0</v>
      </c>
      <c r="J179" s="148">
        <v>0</v>
      </c>
      <c r="K179" s="197">
        <v>0</v>
      </c>
    </row>
    <row r="180" spans="1:11">
      <c r="A180" s="194"/>
      <c r="B180" s="208" t="s">
        <v>688</v>
      </c>
      <c r="C180" s="64" t="s">
        <v>151</v>
      </c>
      <c r="D180" s="147">
        <v>190.59</v>
      </c>
      <c r="E180" s="187">
        <v>190.59</v>
      </c>
      <c r="F180" s="148">
        <v>0</v>
      </c>
      <c r="G180" s="197">
        <v>0</v>
      </c>
      <c r="H180" s="148">
        <v>0</v>
      </c>
      <c r="I180" s="197">
        <v>0</v>
      </c>
      <c r="J180" s="148">
        <v>0</v>
      </c>
      <c r="K180" s="197">
        <v>0</v>
      </c>
    </row>
    <row r="181" spans="1:11">
      <c r="A181" s="194"/>
      <c r="B181" s="208" t="s">
        <v>372</v>
      </c>
      <c r="C181" s="64" t="s">
        <v>151</v>
      </c>
      <c r="D181" s="147">
        <v>446.88</v>
      </c>
      <c r="E181" s="187">
        <v>446.88</v>
      </c>
      <c r="F181" s="148">
        <v>0</v>
      </c>
      <c r="G181" s="197">
        <v>0</v>
      </c>
      <c r="H181" s="148">
        <v>0</v>
      </c>
      <c r="I181" s="197">
        <v>0</v>
      </c>
      <c r="J181" s="148">
        <v>0</v>
      </c>
      <c r="K181" s="197">
        <v>0</v>
      </c>
    </row>
    <row r="182" spans="1:11">
      <c r="A182" s="194"/>
      <c r="B182" s="208" t="s">
        <v>373</v>
      </c>
      <c r="C182" s="64" t="s">
        <v>151</v>
      </c>
      <c r="D182" s="147">
        <v>587.41999999999996</v>
      </c>
      <c r="E182" s="187">
        <v>587.41999999999996</v>
      </c>
      <c r="F182" s="148">
        <v>0</v>
      </c>
      <c r="G182" s="197">
        <v>0</v>
      </c>
      <c r="H182" s="148">
        <v>0</v>
      </c>
      <c r="I182" s="197">
        <v>0</v>
      </c>
      <c r="J182" s="148">
        <v>0</v>
      </c>
      <c r="K182" s="197">
        <v>0</v>
      </c>
    </row>
    <row r="183" spans="1:11">
      <c r="A183" s="194"/>
      <c r="B183" s="208" t="s">
        <v>374</v>
      </c>
      <c r="C183" s="64" t="s">
        <v>169</v>
      </c>
      <c r="D183" s="147">
        <v>638.39</v>
      </c>
      <c r="E183" s="187">
        <v>638.39</v>
      </c>
      <c r="F183" s="148">
        <v>0</v>
      </c>
      <c r="G183" s="197">
        <v>0</v>
      </c>
      <c r="H183" s="148">
        <v>0</v>
      </c>
      <c r="I183" s="197">
        <v>0</v>
      </c>
      <c r="J183" s="148">
        <v>0</v>
      </c>
      <c r="K183" s="197">
        <v>0</v>
      </c>
    </row>
    <row r="184" spans="1:11">
      <c r="A184" s="194"/>
      <c r="B184" s="208" t="s">
        <v>375</v>
      </c>
      <c r="C184" s="64" t="s">
        <v>169</v>
      </c>
      <c r="D184" s="147">
        <v>839.17</v>
      </c>
      <c r="E184" s="187">
        <v>839.17</v>
      </c>
      <c r="F184" s="148">
        <v>0</v>
      </c>
      <c r="G184" s="197">
        <v>0</v>
      </c>
      <c r="H184" s="148">
        <v>0</v>
      </c>
      <c r="I184" s="197">
        <v>0</v>
      </c>
      <c r="J184" s="148">
        <v>0</v>
      </c>
      <c r="K184" s="197">
        <v>0</v>
      </c>
    </row>
    <row r="185" spans="1:11">
      <c r="A185" s="194"/>
      <c r="B185" s="208" t="s">
        <v>740</v>
      </c>
      <c r="C185" s="64" t="s">
        <v>169</v>
      </c>
      <c r="D185" s="147">
        <v>1397.93</v>
      </c>
      <c r="E185" s="187">
        <v>1397.93</v>
      </c>
      <c r="F185" s="148">
        <v>0</v>
      </c>
      <c r="G185" s="197">
        <v>0</v>
      </c>
      <c r="H185" s="148">
        <v>0</v>
      </c>
      <c r="I185" s="197">
        <v>0</v>
      </c>
      <c r="J185" s="148">
        <v>0</v>
      </c>
      <c r="K185" s="197">
        <v>0</v>
      </c>
    </row>
    <row r="186" spans="1:11">
      <c r="A186" s="194"/>
      <c r="B186" s="208" t="s">
        <v>376</v>
      </c>
      <c r="C186" s="64" t="s">
        <v>377</v>
      </c>
      <c r="D186" s="147">
        <v>330.19</v>
      </c>
      <c r="E186" s="187">
        <v>330.19</v>
      </c>
      <c r="F186" s="148">
        <v>0</v>
      </c>
      <c r="G186" s="197">
        <v>0</v>
      </c>
      <c r="H186" s="148">
        <v>0</v>
      </c>
      <c r="I186" s="197">
        <v>0</v>
      </c>
      <c r="J186" s="148">
        <v>0</v>
      </c>
      <c r="K186" s="197">
        <v>0</v>
      </c>
    </row>
    <row r="187" spans="1:11">
      <c r="A187" s="194"/>
      <c r="B187" s="206" t="s">
        <v>379</v>
      </c>
      <c r="C187" s="64" t="s">
        <v>169</v>
      </c>
      <c r="D187" s="147">
        <v>200</v>
      </c>
      <c r="E187" s="187">
        <v>200</v>
      </c>
      <c r="F187" s="148">
        <v>0</v>
      </c>
      <c r="G187" s="197">
        <v>0</v>
      </c>
      <c r="H187" s="148">
        <v>0</v>
      </c>
      <c r="I187" s="197">
        <v>0</v>
      </c>
      <c r="J187" s="148">
        <v>0</v>
      </c>
      <c r="K187" s="197">
        <v>0</v>
      </c>
    </row>
    <row r="188" spans="1:11">
      <c r="A188" s="194"/>
      <c r="B188" s="206" t="s">
        <v>380</v>
      </c>
      <c r="C188" s="64" t="s">
        <v>169</v>
      </c>
      <c r="D188" s="147">
        <v>200</v>
      </c>
      <c r="E188" s="187">
        <v>200</v>
      </c>
      <c r="F188" s="148">
        <v>0</v>
      </c>
      <c r="G188" s="197">
        <v>0</v>
      </c>
      <c r="H188" s="148">
        <v>0</v>
      </c>
      <c r="I188" s="197">
        <v>0</v>
      </c>
      <c r="J188" s="148">
        <v>0</v>
      </c>
      <c r="K188" s="197">
        <v>0</v>
      </c>
    </row>
    <row r="189" spans="1:11">
      <c r="A189" s="194"/>
      <c r="B189" s="206" t="s">
        <v>381</v>
      </c>
      <c r="C189" s="64" t="s">
        <v>169</v>
      </c>
      <c r="D189" s="147">
        <v>100</v>
      </c>
      <c r="E189" s="187">
        <v>100</v>
      </c>
      <c r="F189" s="148">
        <v>0</v>
      </c>
      <c r="G189" s="197">
        <v>0</v>
      </c>
      <c r="H189" s="148">
        <v>0</v>
      </c>
      <c r="I189" s="197">
        <v>0</v>
      </c>
      <c r="J189" s="148">
        <v>0</v>
      </c>
      <c r="K189" s="197">
        <v>0</v>
      </c>
    </row>
    <row r="190" spans="1:11">
      <c r="A190" s="194"/>
      <c r="B190" s="206" t="s">
        <v>382</v>
      </c>
      <c r="C190" s="64" t="s">
        <v>169</v>
      </c>
      <c r="D190" s="147">
        <v>250</v>
      </c>
      <c r="E190" s="187">
        <v>250</v>
      </c>
      <c r="F190" s="148">
        <v>0</v>
      </c>
      <c r="G190" s="197">
        <v>0</v>
      </c>
      <c r="H190" s="148">
        <v>0</v>
      </c>
      <c r="I190" s="197">
        <v>0</v>
      </c>
      <c r="J190" s="148">
        <v>0</v>
      </c>
      <c r="K190" s="197">
        <v>0</v>
      </c>
    </row>
    <row r="191" spans="1:11">
      <c r="A191" s="194"/>
      <c r="B191" s="206" t="s">
        <v>385</v>
      </c>
      <c r="C191" s="64" t="s">
        <v>386</v>
      </c>
      <c r="D191" s="147">
        <v>834.58</v>
      </c>
      <c r="E191" s="187">
        <v>834.58</v>
      </c>
      <c r="F191" s="148">
        <v>0</v>
      </c>
      <c r="G191" s="197">
        <v>0</v>
      </c>
      <c r="H191" s="148">
        <v>0</v>
      </c>
      <c r="I191" s="197">
        <v>0</v>
      </c>
      <c r="J191" s="148">
        <v>0</v>
      </c>
      <c r="K191" s="197">
        <v>0</v>
      </c>
    </row>
    <row r="192" spans="1:11">
      <c r="A192" s="194"/>
      <c r="B192" s="206" t="s">
        <v>387</v>
      </c>
      <c r="C192" s="64" t="s">
        <v>388</v>
      </c>
      <c r="D192" s="147">
        <v>51.22</v>
      </c>
      <c r="E192" s="187">
        <v>51.22</v>
      </c>
      <c r="F192" s="148">
        <v>0</v>
      </c>
      <c r="G192" s="197">
        <v>0</v>
      </c>
      <c r="H192" s="148">
        <v>0</v>
      </c>
      <c r="I192" s="197">
        <v>0</v>
      </c>
      <c r="J192" s="148">
        <v>0</v>
      </c>
      <c r="K192" s="197">
        <v>0</v>
      </c>
    </row>
    <row r="193" spans="1:11">
      <c r="A193" s="194"/>
      <c r="B193" s="206" t="s">
        <v>389</v>
      </c>
      <c r="C193" s="64" t="s">
        <v>151</v>
      </c>
      <c r="D193" s="147">
        <v>235.9</v>
      </c>
      <c r="E193" s="187">
        <v>235.9</v>
      </c>
      <c r="F193" s="148">
        <v>0</v>
      </c>
      <c r="G193" s="197">
        <v>0</v>
      </c>
      <c r="H193" s="148">
        <v>0</v>
      </c>
      <c r="I193" s="197">
        <v>0</v>
      </c>
      <c r="J193" s="148">
        <v>0</v>
      </c>
      <c r="K193" s="197">
        <v>0</v>
      </c>
    </row>
    <row r="194" spans="1:11">
      <c r="A194" s="194"/>
      <c r="B194" s="206" t="s">
        <v>615</v>
      </c>
      <c r="C194" s="64" t="s">
        <v>151</v>
      </c>
      <c r="D194" s="147">
        <v>205.75</v>
      </c>
      <c r="E194" s="187">
        <v>205.75</v>
      </c>
      <c r="F194" s="148">
        <v>0</v>
      </c>
      <c r="G194" s="197">
        <v>0</v>
      </c>
      <c r="H194" s="148">
        <v>0</v>
      </c>
      <c r="I194" s="197">
        <v>0</v>
      </c>
      <c r="J194" s="148">
        <v>0</v>
      </c>
      <c r="K194" s="197">
        <v>0</v>
      </c>
    </row>
    <row r="195" spans="1:11">
      <c r="A195" s="194"/>
      <c r="B195" s="206" t="s">
        <v>391</v>
      </c>
      <c r="C195" s="64" t="s">
        <v>151</v>
      </c>
      <c r="D195" s="147">
        <v>510.97</v>
      </c>
      <c r="E195" s="187">
        <v>510.97</v>
      </c>
      <c r="F195" s="148">
        <v>0</v>
      </c>
      <c r="G195" s="197">
        <v>0</v>
      </c>
      <c r="H195" s="148">
        <v>0</v>
      </c>
      <c r="I195" s="197">
        <v>0</v>
      </c>
      <c r="J195" s="148">
        <v>0</v>
      </c>
      <c r="K195" s="197">
        <v>0</v>
      </c>
    </row>
    <row r="196" spans="1:11">
      <c r="A196" s="194"/>
      <c r="B196" s="206" t="s">
        <v>741</v>
      </c>
      <c r="C196" s="64" t="s">
        <v>151</v>
      </c>
      <c r="D196" s="147">
        <v>927.43</v>
      </c>
      <c r="E196" s="187">
        <v>927.43</v>
      </c>
      <c r="F196" s="148">
        <v>0</v>
      </c>
      <c r="G196" s="197">
        <v>0</v>
      </c>
      <c r="H196" s="148">
        <v>0</v>
      </c>
      <c r="I196" s="197">
        <v>0</v>
      </c>
      <c r="J196" s="148">
        <v>0</v>
      </c>
      <c r="K196" s="197">
        <v>0</v>
      </c>
    </row>
    <row r="197" spans="1:11">
      <c r="A197" s="194"/>
      <c r="B197" s="206" t="s">
        <v>689</v>
      </c>
      <c r="C197" s="64" t="s">
        <v>151</v>
      </c>
      <c r="D197" s="147">
        <v>130.36000000000001</v>
      </c>
      <c r="E197" s="187">
        <v>130.36000000000001</v>
      </c>
      <c r="F197" s="148">
        <v>0</v>
      </c>
      <c r="G197" s="197">
        <v>0</v>
      </c>
      <c r="H197" s="148">
        <v>0</v>
      </c>
      <c r="I197" s="197">
        <v>0</v>
      </c>
      <c r="J197" s="148">
        <v>0</v>
      </c>
      <c r="K197" s="197">
        <v>0</v>
      </c>
    </row>
    <row r="198" spans="1:11" ht="22.5">
      <c r="A198" s="194"/>
      <c r="B198" s="206" t="s">
        <v>690</v>
      </c>
      <c r="C198" s="64" t="s">
        <v>618</v>
      </c>
      <c r="D198" s="147">
        <v>0.31</v>
      </c>
      <c r="E198" s="187">
        <v>0.31</v>
      </c>
      <c r="F198" s="148">
        <v>0</v>
      </c>
      <c r="G198" s="197">
        <v>0</v>
      </c>
      <c r="H198" s="148">
        <v>0</v>
      </c>
      <c r="I198" s="197">
        <v>0</v>
      </c>
      <c r="J198" s="148">
        <v>0</v>
      </c>
      <c r="K198" s="197">
        <v>0</v>
      </c>
    </row>
    <row r="199" spans="1:11" ht="22.5">
      <c r="A199" s="194"/>
      <c r="B199" s="206" t="s">
        <v>691</v>
      </c>
      <c r="C199" s="64" t="s">
        <v>618</v>
      </c>
      <c r="D199" s="147">
        <v>0.17</v>
      </c>
      <c r="E199" s="187">
        <v>0.17</v>
      </c>
      <c r="F199" s="148">
        <v>0</v>
      </c>
      <c r="G199" s="197">
        <v>0</v>
      </c>
      <c r="H199" s="148">
        <v>0</v>
      </c>
      <c r="I199" s="197">
        <v>0</v>
      </c>
      <c r="J199" s="148">
        <v>0</v>
      </c>
      <c r="K199" s="197">
        <v>0</v>
      </c>
    </row>
    <row r="200" spans="1:11" ht="22.5">
      <c r="A200" s="194"/>
      <c r="B200" s="206" t="s">
        <v>692</v>
      </c>
      <c r="C200" s="64" t="s">
        <v>618</v>
      </c>
      <c r="D200" s="147">
        <v>0.1</v>
      </c>
      <c r="E200" s="187">
        <v>0.1</v>
      </c>
      <c r="F200" s="148">
        <v>0</v>
      </c>
      <c r="G200" s="197">
        <v>0</v>
      </c>
      <c r="H200" s="148">
        <v>3168</v>
      </c>
      <c r="I200" s="197">
        <v>316.8</v>
      </c>
      <c r="J200" s="148">
        <v>0</v>
      </c>
      <c r="K200" s="197">
        <v>0</v>
      </c>
    </row>
    <row r="201" spans="1:11">
      <c r="A201" s="194"/>
      <c r="B201" s="206" t="s">
        <v>394</v>
      </c>
      <c r="C201" s="64" t="s">
        <v>151</v>
      </c>
      <c r="D201" s="147">
        <v>790.85</v>
      </c>
      <c r="E201" s="187">
        <v>790.85</v>
      </c>
      <c r="F201" s="148">
        <v>0</v>
      </c>
      <c r="G201" s="197">
        <v>0</v>
      </c>
      <c r="H201" s="148">
        <v>0</v>
      </c>
      <c r="I201" s="197">
        <v>0</v>
      </c>
      <c r="J201" s="148">
        <v>0</v>
      </c>
      <c r="K201" s="197">
        <v>0</v>
      </c>
    </row>
    <row r="202" spans="1:11" ht="22.5">
      <c r="A202" s="194"/>
      <c r="B202" s="206" t="s">
        <v>693</v>
      </c>
      <c r="C202" s="64" t="s">
        <v>396</v>
      </c>
      <c r="D202" s="147">
        <v>144.01852600000001</v>
      </c>
      <c r="E202" s="187">
        <v>144.01852600000001</v>
      </c>
      <c r="F202" s="148">
        <v>0</v>
      </c>
      <c r="G202" s="197">
        <v>0</v>
      </c>
      <c r="H202" s="148">
        <v>0</v>
      </c>
      <c r="I202" s="197">
        <v>0</v>
      </c>
      <c r="J202" s="148">
        <v>0</v>
      </c>
      <c r="K202" s="197">
        <v>0</v>
      </c>
    </row>
    <row r="203" spans="1:11">
      <c r="A203" s="194"/>
      <c r="B203" s="206" t="s">
        <v>742</v>
      </c>
      <c r="C203" s="64" t="s">
        <v>696</v>
      </c>
      <c r="D203" s="147">
        <v>84.25</v>
      </c>
      <c r="E203" s="187">
        <v>84.25</v>
      </c>
      <c r="F203" s="148">
        <v>0</v>
      </c>
      <c r="G203" s="197">
        <v>0</v>
      </c>
      <c r="H203" s="148">
        <v>0</v>
      </c>
      <c r="I203" s="197">
        <v>0</v>
      </c>
      <c r="J203" s="148">
        <v>0</v>
      </c>
      <c r="K203" s="197">
        <v>0</v>
      </c>
    </row>
    <row r="204" spans="1:11" ht="33.75">
      <c r="A204" s="194"/>
      <c r="B204" s="186" t="s">
        <v>622</v>
      </c>
      <c r="C204" s="64" t="s">
        <v>623</v>
      </c>
      <c r="D204" s="189" t="s">
        <v>624</v>
      </c>
      <c r="E204" s="190" t="s">
        <v>624</v>
      </c>
      <c r="F204" s="148">
        <v>0</v>
      </c>
      <c r="G204" s="197">
        <v>0</v>
      </c>
      <c r="H204" s="148">
        <v>0</v>
      </c>
      <c r="I204" s="197">
        <v>0</v>
      </c>
      <c r="J204" s="148">
        <v>0</v>
      </c>
      <c r="K204" s="197">
        <v>0</v>
      </c>
    </row>
    <row r="205" spans="1:11">
      <c r="A205" s="194" t="s">
        <v>397</v>
      </c>
      <c r="B205" s="63" t="s">
        <v>398</v>
      </c>
      <c r="C205" s="213"/>
      <c r="D205" s="147"/>
      <c r="E205" s="187"/>
      <c r="F205" s="148">
        <v>0</v>
      </c>
      <c r="G205" s="224">
        <v>3400</v>
      </c>
      <c r="H205" s="148">
        <v>0</v>
      </c>
      <c r="I205" s="224">
        <v>1180.33</v>
      </c>
      <c r="J205" s="148">
        <v>0</v>
      </c>
      <c r="K205" s="224">
        <v>0</v>
      </c>
    </row>
    <row r="206" spans="1:11" ht="22.5">
      <c r="A206" s="194"/>
      <c r="B206" s="206" t="s">
        <v>399</v>
      </c>
      <c r="C206" s="64" t="s">
        <v>400</v>
      </c>
      <c r="D206" s="147">
        <v>700</v>
      </c>
      <c r="E206" s="187">
        <v>700</v>
      </c>
      <c r="F206" s="148">
        <v>4</v>
      </c>
      <c r="G206" s="197">
        <v>2800</v>
      </c>
      <c r="H206" s="148">
        <v>0</v>
      </c>
      <c r="I206" s="197">
        <v>0</v>
      </c>
      <c r="J206" s="148">
        <v>0</v>
      </c>
      <c r="K206" s="197">
        <v>0</v>
      </c>
    </row>
    <row r="207" spans="1:11" ht="22.5">
      <c r="A207" s="194"/>
      <c r="B207" s="206" t="s">
        <v>401</v>
      </c>
      <c r="C207" s="64" t="s">
        <v>400</v>
      </c>
      <c r="D207" s="147">
        <v>100</v>
      </c>
      <c r="E207" s="187">
        <v>100</v>
      </c>
      <c r="F207" s="148">
        <v>6</v>
      </c>
      <c r="G207" s="197">
        <v>600</v>
      </c>
      <c r="H207" s="148">
        <v>0</v>
      </c>
      <c r="I207" s="197">
        <v>0</v>
      </c>
      <c r="J207" s="148">
        <v>0</v>
      </c>
      <c r="K207" s="197">
        <v>0</v>
      </c>
    </row>
    <row r="208" spans="1:11" ht="22.5">
      <c r="A208" s="194"/>
      <c r="B208" s="206" t="s">
        <v>402</v>
      </c>
      <c r="C208" s="64" t="s">
        <v>400</v>
      </c>
      <c r="D208" s="147">
        <v>100</v>
      </c>
      <c r="E208" s="187">
        <v>100</v>
      </c>
      <c r="F208" s="148">
        <v>0</v>
      </c>
      <c r="G208" s="197">
        <v>0</v>
      </c>
      <c r="H208" s="148">
        <v>0</v>
      </c>
      <c r="I208" s="197">
        <v>0</v>
      </c>
      <c r="J208" s="148">
        <v>0</v>
      </c>
      <c r="K208" s="197">
        <v>0</v>
      </c>
    </row>
    <row r="209" spans="1:11" ht="22.5">
      <c r="A209" s="194"/>
      <c r="B209" s="206" t="s">
        <v>694</v>
      </c>
      <c r="C209" s="64" t="s">
        <v>400</v>
      </c>
      <c r="D209" s="147">
        <v>144.16999999999999</v>
      </c>
      <c r="E209" s="187">
        <v>144.16999999999999</v>
      </c>
      <c r="F209" s="148">
        <v>0</v>
      </c>
      <c r="G209" s="197">
        <v>0</v>
      </c>
      <c r="H209" s="148">
        <v>0</v>
      </c>
      <c r="I209" s="197">
        <v>0</v>
      </c>
      <c r="J209" s="148">
        <v>0</v>
      </c>
      <c r="K209" s="197">
        <v>0</v>
      </c>
    </row>
    <row r="210" spans="1:11" ht="22.5">
      <c r="A210" s="194"/>
      <c r="B210" s="206" t="s">
        <v>743</v>
      </c>
      <c r="C210" s="64" t="s">
        <v>400</v>
      </c>
      <c r="D210" s="147">
        <v>1180.33</v>
      </c>
      <c r="E210" s="187">
        <v>1180.33</v>
      </c>
      <c r="F210" s="148">
        <v>0</v>
      </c>
      <c r="G210" s="197">
        <v>0</v>
      </c>
      <c r="H210" s="148">
        <v>1</v>
      </c>
      <c r="I210" s="197">
        <v>1180.33</v>
      </c>
      <c r="J210" s="148">
        <v>0</v>
      </c>
      <c r="K210" s="197">
        <v>0</v>
      </c>
    </row>
    <row r="211" spans="1:11" ht="33.75">
      <c r="A211" s="194"/>
      <c r="B211" s="186" t="s">
        <v>622</v>
      </c>
      <c r="C211" s="64" t="s">
        <v>623</v>
      </c>
      <c r="D211" s="189" t="s">
        <v>624</v>
      </c>
      <c r="E211" s="190" t="s">
        <v>624</v>
      </c>
      <c r="F211" s="148">
        <v>0</v>
      </c>
      <c r="G211" s="197">
        <v>0</v>
      </c>
      <c r="H211" s="148">
        <v>0</v>
      </c>
      <c r="I211" s="197">
        <v>0</v>
      </c>
      <c r="J211" s="148">
        <v>0</v>
      </c>
      <c r="K211" s="197">
        <v>0</v>
      </c>
    </row>
    <row r="212" spans="1:11" ht="38.25">
      <c r="A212" s="198" t="s">
        <v>403</v>
      </c>
      <c r="B212" s="63" t="s">
        <v>404</v>
      </c>
      <c r="C212" s="64"/>
      <c r="D212" s="147"/>
      <c r="E212" s="187"/>
      <c r="F212" s="148">
        <v>0</v>
      </c>
      <c r="G212" s="224">
        <v>391.34</v>
      </c>
      <c r="H212" s="148">
        <v>0</v>
      </c>
      <c r="I212" s="224">
        <v>391.34</v>
      </c>
      <c r="J212" s="148">
        <v>0</v>
      </c>
      <c r="K212" s="224">
        <v>0</v>
      </c>
    </row>
    <row r="213" spans="1:11" ht="33.75">
      <c r="A213" s="194"/>
      <c r="B213" s="206" t="s">
        <v>407</v>
      </c>
      <c r="C213" s="64" t="s">
        <v>695</v>
      </c>
      <c r="D213" s="147">
        <v>1.1499999999999999</v>
      </c>
      <c r="E213" s="187">
        <v>1.1499999999999999</v>
      </c>
      <c r="F213" s="148">
        <v>0</v>
      </c>
      <c r="G213" s="197">
        <v>0</v>
      </c>
      <c r="H213" s="148">
        <v>0</v>
      </c>
      <c r="I213" s="197">
        <v>0</v>
      </c>
      <c r="J213" s="148">
        <v>0</v>
      </c>
      <c r="K213" s="197">
        <v>0</v>
      </c>
    </row>
    <row r="214" spans="1:11" ht="22.5">
      <c r="A214" s="194"/>
      <c r="B214" s="206" t="s">
        <v>408</v>
      </c>
      <c r="C214" s="64" t="s">
        <v>618</v>
      </c>
      <c r="D214" s="147">
        <v>0.63</v>
      </c>
      <c r="E214" s="187">
        <v>0.63</v>
      </c>
      <c r="F214" s="148">
        <v>0</v>
      </c>
      <c r="G214" s="197">
        <v>0</v>
      </c>
      <c r="H214" s="148">
        <v>0</v>
      </c>
      <c r="I214" s="197">
        <v>0</v>
      </c>
      <c r="J214" s="148">
        <v>0</v>
      </c>
      <c r="K214" s="197">
        <v>0</v>
      </c>
    </row>
    <row r="215" spans="1:11">
      <c r="A215" s="194"/>
      <c r="B215" s="206" t="s">
        <v>409</v>
      </c>
      <c r="C215" s="64" t="s">
        <v>410</v>
      </c>
      <c r="D215" s="147">
        <v>496.61618880000003</v>
      </c>
      <c r="E215" s="187">
        <v>496.61618880000003</v>
      </c>
      <c r="F215" s="148">
        <v>0</v>
      </c>
      <c r="G215" s="197">
        <v>0</v>
      </c>
      <c r="H215" s="148">
        <v>0</v>
      </c>
      <c r="I215" s="197">
        <v>0</v>
      </c>
      <c r="J215" s="148">
        <v>0</v>
      </c>
      <c r="K215" s="197">
        <v>0</v>
      </c>
    </row>
    <row r="216" spans="1:11" ht="22.5">
      <c r="A216" s="194"/>
      <c r="B216" s="206" t="s">
        <v>411</v>
      </c>
      <c r="C216" s="64" t="s">
        <v>324</v>
      </c>
      <c r="D216" s="147">
        <v>1355.75</v>
      </c>
      <c r="E216" s="187">
        <v>1355.75</v>
      </c>
      <c r="F216" s="148">
        <v>0</v>
      </c>
      <c r="G216" s="197">
        <v>0</v>
      </c>
      <c r="H216" s="148">
        <v>0</v>
      </c>
      <c r="I216" s="197">
        <v>0</v>
      </c>
      <c r="J216" s="148">
        <v>0</v>
      </c>
      <c r="K216" s="197">
        <v>0</v>
      </c>
    </row>
    <row r="217" spans="1:11" ht="22.5">
      <c r="A217" s="194"/>
      <c r="B217" s="206" t="s">
        <v>412</v>
      </c>
      <c r="C217" s="64" t="s">
        <v>324</v>
      </c>
      <c r="D217" s="147">
        <v>391.34</v>
      </c>
      <c r="E217" s="187">
        <v>391.34</v>
      </c>
      <c r="F217" s="148">
        <v>1</v>
      </c>
      <c r="G217" s="197">
        <v>391.34</v>
      </c>
      <c r="H217" s="148">
        <v>1</v>
      </c>
      <c r="I217" s="197">
        <v>391.34</v>
      </c>
      <c r="J217" s="148">
        <v>0</v>
      </c>
      <c r="K217" s="197">
        <v>0</v>
      </c>
    </row>
    <row r="218" spans="1:11">
      <c r="A218" s="194"/>
      <c r="B218" s="206" t="s">
        <v>413</v>
      </c>
      <c r="C218" s="64" t="s">
        <v>151</v>
      </c>
      <c r="D218" s="147">
        <v>69.52</v>
      </c>
      <c r="E218" s="187">
        <v>69.52</v>
      </c>
      <c r="F218" s="148">
        <v>0</v>
      </c>
      <c r="G218" s="197">
        <v>0</v>
      </c>
      <c r="H218" s="148">
        <v>0</v>
      </c>
      <c r="I218" s="197">
        <v>0</v>
      </c>
      <c r="J218" s="148">
        <v>0</v>
      </c>
      <c r="K218" s="197">
        <v>0</v>
      </c>
    </row>
    <row r="219" spans="1:11">
      <c r="A219" s="194"/>
      <c r="B219" s="206" t="s">
        <v>414</v>
      </c>
      <c r="C219" s="64" t="s">
        <v>151</v>
      </c>
      <c r="D219" s="147">
        <v>69.52</v>
      </c>
      <c r="E219" s="187">
        <v>69.52</v>
      </c>
      <c r="F219" s="148">
        <v>0</v>
      </c>
      <c r="G219" s="197">
        <v>0</v>
      </c>
      <c r="H219" s="148">
        <v>0</v>
      </c>
      <c r="I219" s="197">
        <v>0</v>
      </c>
      <c r="J219" s="148">
        <v>0</v>
      </c>
      <c r="K219" s="197">
        <v>0</v>
      </c>
    </row>
    <row r="220" spans="1:11" ht="33.75">
      <c r="A220" s="194"/>
      <c r="B220" s="186" t="s">
        <v>622</v>
      </c>
      <c r="C220" s="64" t="s">
        <v>623</v>
      </c>
      <c r="D220" s="189" t="s">
        <v>624</v>
      </c>
      <c r="E220" s="190" t="s">
        <v>624</v>
      </c>
      <c r="F220" s="148">
        <v>0</v>
      </c>
      <c r="G220" s="197">
        <v>0</v>
      </c>
      <c r="H220" s="148">
        <v>0</v>
      </c>
      <c r="I220" s="197">
        <v>0</v>
      </c>
      <c r="J220" s="148">
        <v>0</v>
      </c>
      <c r="K220" s="197">
        <v>0</v>
      </c>
    </row>
    <row r="221" spans="1:11" ht="38.25">
      <c r="A221" s="198" t="s">
        <v>415</v>
      </c>
      <c r="B221" s="63" t="s">
        <v>416</v>
      </c>
      <c r="C221" s="64"/>
      <c r="D221" s="147"/>
      <c r="E221" s="187"/>
      <c r="F221" s="148">
        <v>0</v>
      </c>
      <c r="G221" s="224">
        <v>7222.95633516</v>
      </c>
      <c r="H221" s="148">
        <v>0</v>
      </c>
      <c r="I221" s="224">
        <v>0</v>
      </c>
      <c r="J221" s="148">
        <v>0</v>
      </c>
      <c r="K221" s="224">
        <v>0</v>
      </c>
    </row>
    <row r="222" spans="1:11" ht="25.5">
      <c r="A222" s="194" t="s">
        <v>417</v>
      </c>
      <c r="B222" s="98" t="s">
        <v>418</v>
      </c>
      <c r="C222" s="64" t="s">
        <v>697</v>
      </c>
      <c r="D222" s="147">
        <v>1743.0633515999998</v>
      </c>
      <c r="E222" s="187">
        <v>1743.0633515999998</v>
      </c>
      <c r="F222" s="148">
        <v>9.9999999999999992E-2</v>
      </c>
      <c r="G222" s="197">
        <v>174.30633515999997</v>
      </c>
      <c r="H222" s="148">
        <v>0</v>
      </c>
      <c r="I222" s="197">
        <v>0</v>
      </c>
      <c r="J222" s="148">
        <v>0</v>
      </c>
      <c r="K222" s="197">
        <v>0</v>
      </c>
    </row>
    <row r="223" spans="1:11" ht="45">
      <c r="A223" s="194" t="s">
        <v>420</v>
      </c>
      <c r="B223" s="98" t="s">
        <v>421</v>
      </c>
      <c r="C223" s="64" t="s">
        <v>422</v>
      </c>
      <c r="D223" s="147">
        <v>77.482209199999986</v>
      </c>
      <c r="E223" s="187">
        <v>77.482209199999986</v>
      </c>
      <c r="F223" s="148">
        <v>0</v>
      </c>
      <c r="G223" s="197">
        <v>0</v>
      </c>
      <c r="H223" s="148">
        <v>0</v>
      </c>
      <c r="I223" s="197">
        <v>0</v>
      </c>
      <c r="J223" s="148">
        <v>0</v>
      </c>
      <c r="K223" s="197">
        <v>0</v>
      </c>
    </row>
    <row r="224" spans="1:11">
      <c r="A224" s="194" t="s">
        <v>423</v>
      </c>
      <c r="B224" s="98" t="s">
        <v>424</v>
      </c>
      <c r="C224" s="64"/>
      <c r="D224" s="147"/>
      <c r="E224" s="187"/>
      <c r="F224" s="148">
        <v>0</v>
      </c>
      <c r="G224" s="224">
        <v>7048.65</v>
      </c>
      <c r="H224" s="148">
        <v>0</v>
      </c>
      <c r="I224" s="224">
        <v>0</v>
      </c>
      <c r="J224" s="148">
        <v>0</v>
      </c>
      <c r="K224" s="224">
        <v>0</v>
      </c>
    </row>
    <row r="225" spans="1:11">
      <c r="A225" s="194"/>
      <c r="B225" s="207" t="s">
        <v>698</v>
      </c>
      <c r="C225" s="64" t="s">
        <v>151</v>
      </c>
      <c r="D225" s="147">
        <v>364.69</v>
      </c>
      <c r="E225" s="187">
        <v>364.69</v>
      </c>
      <c r="F225" s="148">
        <v>0</v>
      </c>
      <c r="G225" s="197">
        <v>0</v>
      </c>
      <c r="H225" s="148">
        <v>0</v>
      </c>
      <c r="I225" s="197">
        <v>0</v>
      </c>
      <c r="J225" s="148">
        <v>0</v>
      </c>
      <c r="K225" s="197">
        <v>0</v>
      </c>
    </row>
    <row r="226" spans="1:11">
      <c r="A226" s="194"/>
      <c r="B226" s="206" t="s">
        <v>430</v>
      </c>
      <c r="C226" s="64" t="s">
        <v>151</v>
      </c>
      <c r="D226" s="147">
        <v>552.76</v>
      </c>
      <c r="E226" s="187">
        <v>552.76</v>
      </c>
      <c r="F226" s="148">
        <v>0</v>
      </c>
      <c r="G226" s="197">
        <v>0</v>
      </c>
      <c r="H226" s="148">
        <v>0</v>
      </c>
      <c r="I226" s="197">
        <v>0</v>
      </c>
      <c r="J226" s="148">
        <v>0</v>
      </c>
      <c r="K226" s="197">
        <v>0</v>
      </c>
    </row>
    <row r="227" spans="1:11">
      <c r="A227" s="194"/>
      <c r="B227" s="206" t="s">
        <v>436</v>
      </c>
      <c r="C227" s="64" t="s">
        <v>151</v>
      </c>
      <c r="D227" s="147">
        <v>123.02</v>
      </c>
      <c r="E227" s="187">
        <v>123.02</v>
      </c>
      <c r="F227" s="148">
        <v>0</v>
      </c>
      <c r="G227" s="197">
        <v>0</v>
      </c>
      <c r="H227" s="148">
        <v>0</v>
      </c>
      <c r="I227" s="197">
        <v>0</v>
      </c>
      <c r="J227" s="148">
        <v>0</v>
      </c>
      <c r="K227" s="197">
        <v>0</v>
      </c>
    </row>
    <row r="228" spans="1:11">
      <c r="A228" s="194"/>
      <c r="B228" s="206" t="s">
        <v>437</v>
      </c>
      <c r="C228" s="64" t="s">
        <v>151</v>
      </c>
      <c r="D228" s="147">
        <v>167.97</v>
      </c>
      <c r="E228" s="187">
        <v>167.97</v>
      </c>
      <c r="F228" s="148">
        <v>0</v>
      </c>
      <c r="G228" s="197">
        <v>0</v>
      </c>
      <c r="H228" s="148">
        <v>0</v>
      </c>
      <c r="I228" s="197">
        <v>0</v>
      </c>
      <c r="J228" s="148">
        <v>0</v>
      </c>
      <c r="K228" s="197">
        <v>0</v>
      </c>
    </row>
    <row r="229" spans="1:11">
      <c r="A229" s="194"/>
      <c r="B229" s="206" t="s">
        <v>438</v>
      </c>
      <c r="C229" s="64" t="s">
        <v>151</v>
      </c>
      <c r="D229" s="147">
        <v>276.63</v>
      </c>
      <c r="E229" s="187">
        <v>276.63</v>
      </c>
      <c r="F229" s="148">
        <v>0</v>
      </c>
      <c r="G229" s="197">
        <v>0</v>
      </c>
      <c r="H229" s="148">
        <v>0</v>
      </c>
      <c r="I229" s="197">
        <v>0</v>
      </c>
      <c r="J229" s="148">
        <v>0</v>
      </c>
      <c r="K229" s="197">
        <v>0</v>
      </c>
    </row>
    <row r="230" spans="1:11">
      <c r="A230" s="194"/>
      <c r="B230" s="206" t="s">
        <v>699</v>
      </c>
      <c r="C230" s="64" t="s">
        <v>151</v>
      </c>
      <c r="D230" s="147">
        <v>461.44</v>
      </c>
      <c r="E230" s="187">
        <v>461.44</v>
      </c>
      <c r="F230" s="148">
        <v>0</v>
      </c>
      <c r="G230" s="197">
        <v>0</v>
      </c>
      <c r="H230" s="148">
        <v>0</v>
      </c>
      <c r="I230" s="197">
        <v>0</v>
      </c>
      <c r="J230" s="148">
        <v>0</v>
      </c>
      <c r="K230" s="197">
        <v>0</v>
      </c>
    </row>
    <row r="231" spans="1:11">
      <c r="A231" s="194"/>
      <c r="B231" s="206" t="s">
        <v>440</v>
      </c>
      <c r="C231" s="64" t="s">
        <v>151</v>
      </c>
      <c r="D231" s="147">
        <v>24.35</v>
      </c>
      <c r="E231" s="187">
        <v>24.35</v>
      </c>
      <c r="F231" s="148">
        <v>27</v>
      </c>
      <c r="G231" s="197">
        <v>657.45</v>
      </c>
      <c r="H231" s="148">
        <v>0</v>
      </c>
      <c r="I231" s="197">
        <v>0</v>
      </c>
      <c r="J231" s="148">
        <v>0</v>
      </c>
      <c r="K231" s="197">
        <v>0</v>
      </c>
    </row>
    <row r="232" spans="1:11">
      <c r="A232" s="194"/>
      <c r="B232" s="206" t="s">
        <v>700</v>
      </c>
      <c r="C232" s="64" t="s">
        <v>151</v>
      </c>
      <c r="D232" s="147">
        <v>2.86</v>
      </c>
      <c r="E232" s="187">
        <v>2.86</v>
      </c>
      <c r="F232" s="148">
        <v>0</v>
      </c>
      <c r="G232" s="197">
        <v>0</v>
      </c>
      <c r="H232" s="148">
        <v>0</v>
      </c>
      <c r="I232" s="197">
        <v>0</v>
      </c>
      <c r="J232" s="148">
        <v>0</v>
      </c>
      <c r="K232" s="197">
        <v>0</v>
      </c>
    </row>
    <row r="233" spans="1:11">
      <c r="A233" s="194"/>
      <c r="B233" s="206" t="s">
        <v>701</v>
      </c>
      <c r="C233" s="64" t="s">
        <v>151</v>
      </c>
      <c r="D233" s="147">
        <v>56.86</v>
      </c>
      <c r="E233" s="187">
        <v>56.86</v>
      </c>
      <c r="F233" s="148">
        <v>0</v>
      </c>
      <c r="G233" s="197">
        <v>0</v>
      </c>
      <c r="H233" s="148">
        <v>0</v>
      </c>
      <c r="I233" s="197">
        <v>0</v>
      </c>
      <c r="J233" s="148">
        <v>0</v>
      </c>
      <c r="K233" s="197">
        <v>0</v>
      </c>
    </row>
    <row r="234" spans="1:11">
      <c r="A234" s="194"/>
      <c r="B234" s="206" t="s">
        <v>702</v>
      </c>
      <c r="C234" s="64" t="s">
        <v>151</v>
      </c>
      <c r="D234" s="147">
        <v>364.69</v>
      </c>
      <c r="E234" s="187">
        <v>364.69</v>
      </c>
      <c r="F234" s="148">
        <v>10</v>
      </c>
      <c r="G234" s="197">
        <v>3646.9</v>
      </c>
      <c r="H234" s="148">
        <v>0</v>
      </c>
      <c r="I234" s="197">
        <v>0</v>
      </c>
      <c r="J234" s="148">
        <v>0</v>
      </c>
      <c r="K234" s="197">
        <v>0</v>
      </c>
    </row>
    <row r="235" spans="1:11">
      <c r="A235" s="194"/>
      <c r="B235" s="206" t="s">
        <v>703</v>
      </c>
      <c r="C235" s="64" t="s">
        <v>169</v>
      </c>
      <c r="D235" s="147">
        <v>101.81</v>
      </c>
      <c r="E235" s="187">
        <v>101.81</v>
      </c>
      <c r="F235" s="148">
        <v>0</v>
      </c>
      <c r="G235" s="197">
        <v>0</v>
      </c>
      <c r="H235" s="148">
        <v>0</v>
      </c>
      <c r="I235" s="197">
        <v>0</v>
      </c>
      <c r="J235" s="148">
        <v>0</v>
      </c>
      <c r="K235" s="197">
        <v>0</v>
      </c>
    </row>
    <row r="236" spans="1:11">
      <c r="A236" s="194"/>
      <c r="B236" s="206" t="s">
        <v>744</v>
      </c>
      <c r="C236" s="64" t="s">
        <v>169</v>
      </c>
      <c r="D236" s="147">
        <v>78.069999999999993</v>
      </c>
      <c r="E236" s="187">
        <v>78.069999999999993</v>
      </c>
      <c r="F236" s="148">
        <v>0</v>
      </c>
      <c r="G236" s="197">
        <v>0</v>
      </c>
      <c r="H236" s="148">
        <v>0</v>
      </c>
      <c r="I236" s="197">
        <v>0</v>
      </c>
      <c r="J236" s="148">
        <v>0</v>
      </c>
      <c r="K236" s="197">
        <v>0</v>
      </c>
    </row>
    <row r="237" spans="1:11">
      <c r="A237" s="194"/>
      <c r="B237" s="206" t="s">
        <v>704</v>
      </c>
      <c r="C237" s="64" t="s">
        <v>151</v>
      </c>
      <c r="D237" s="147">
        <v>129.66999999999999</v>
      </c>
      <c r="E237" s="187">
        <v>129.66999999999999</v>
      </c>
      <c r="F237" s="148">
        <v>0</v>
      </c>
      <c r="G237" s="197">
        <v>0</v>
      </c>
      <c r="H237" s="148">
        <v>0</v>
      </c>
      <c r="I237" s="197">
        <v>0</v>
      </c>
      <c r="J237" s="148">
        <v>0</v>
      </c>
      <c r="K237" s="197">
        <v>0</v>
      </c>
    </row>
    <row r="238" spans="1:11">
      <c r="A238" s="194"/>
      <c r="B238" s="206" t="s">
        <v>705</v>
      </c>
      <c r="C238" s="64" t="s">
        <v>151</v>
      </c>
      <c r="D238" s="147">
        <v>86.91</v>
      </c>
      <c r="E238" s="187">
        <v>86.91</v>
      </c>
      <c r="F238" s="148">
        <v>0</v>
      </c>
      <c r="G238" s="197">
        <v>0</v>
      </c>
      <c r="H238" s="148">
        <v>0</v>
      </c>
      <c r="I238" s="197">
        <v>0</v>
      </c>
      <c r="J238" s="148">
        <v>0</v>
      </c>
      <c r="K238" s="197">
        <v>0</v>
      </c>
    </row>
    <row r="239" spans="1:11">
      <c r="A239" s="194"/>
      <c r="B239" s="206" t="s">
        <v>445</v>
      </c>
      <c r="C239" s="64" t="s">
        <v>151</v>
      </c>
      <c r="D239" s="147">
        <v>151.08000000000001</v>
      </c>
      <c r="E239" s="187">
        <v>151.08000000000001</v>
      </c>
      <c r="F239" s="148">
        <v>0</v>
      </c>
      <c r="G239" s="197">
        <v>0</v>
      </c>
      <c r="H239" s="148">
        <v>0</v>
      </c>
      <c r="I239" s="197">
        <v>0</v>
      </c>
      <c r="J239" s="148">
        <v>0</v>
      </c>
      <c r="K239" s="197">
        <v>0</v>
      </c>
    </row>
    <row r="240" spans="1:11">
      <c r="A240" s="194"/>
      <c r="B240" s="206" t="s">
        <v>706</v>
      </c>
      <c r="C240" s="64" t="s">
        <v>151</v>
      </c>
      <c r="D240" s="147">
        <v>86.91</v>
      </c>
      <c r="E240" s="187">
        <v>86.91</v>
      </c>
      <c r="F240" s="148">
        <v>0</v>
      </c>
      <c r="G240" s="197">
        <v>0</v>
      </c>
      <c r="H240" s="148">
        <v>0</v>
      </c>
      <c r="I240" s="197">
        <v>0</v>
      </c>
      <c r="J240" s="148">
        <v>0</v>
      </c>
      <c r="K240" s="197">
        <v>0</v>
      </c>
    </row>
    <row r="241" spans="1:11">
      <c r="A241" s="194"/>
      <c r="B241" s="206" t="s">
        <v>447</v>
      </c>
      <c r="C241" s="64" t="s">
        <v>151</v>
      </c>
      <c r="D241" s="147">
        <v>86.91</v>
      </c>
      <c r="E241" s="187">
        <v>86.91</v>
      </c>
      <c r="F241" s="148">
        <v>0</v>
      </c>
      <c r="G241" s="197">
        <v>0</v>
      </c>
      <c r="H241" s="148">
        <v>0</v>
      </c>
      <c r="I241" s="197">
        <v>0</v>
      </c>
      <c r="J241" s="148">
        <v>0</v>
      </c>
      <c r="K241" s="197">
        <v>0</v>
      </c>
    </row>
    <row r="242" spans="1:11">
      <c r="A242" s="194"/>
      <c r="B242" s="206" t="s">
        <v>448</v>
      </c>
      <c r="C242" s="64" t="s">
        <v>151</v>
      </c>
      <c r="D242" s="147">
        <v>129.05000000000001</v>
      </c>
      <c r="E242" s="187">
        <v>129.05000000000001</v>
      </c>
      <c r="F242" s="148">
        <v>0</v>
      </c>
      <c r="G242" s="197">
        <v>0</v>
      </c>
      <c r="H242" s="148">
        <v>0</v>
      </c>
      <c r="I242" s="197">
        <v>0</v>
      </c>
      <c r="J242" s="148">
        <v>0</v>
      </c>
      <c r="K242" s="197">
        <v>0</v>
      </c>
    </row>
    <row r="243" spans="1:11">
      <c r="A243" s="194"/>
      <c r="B243" s="206" t="s">
        <v>707</v>
      </c>
      <c r="C243" s="64" t="s">
        <v>151</v>
      </c>
      <c r="D243" s="147">
        <v>37.25</v>
      </c>
      <c r="E243" s="187">
        <v>37.25</v>
      </c>
      <c r="F243" s="148">
        <v>0</v>
      </c>
      <c r="G243" s="197">
        <v>0</v>
      </c>
      <c r="H243" s="148">
        <v>0</v>
      </c>
      <c r="I243" s="197">
        <v>0</v>
      </c>
      <c r="J243" s="148">
        <v>0</v>
      </c>
      <c r="K243" s="197">
        <v>0</v>
      </c>
    </row>
    <row r="244" spans="1:11">
      <c r="A244" s="194"/>
      <c r="B244" s="206" t="s">
        <v>708</v>
      </c>
      <c r="C244" s="64" t="s">
        <v>151</v>
      </c>
      <c r="D244" s="147">
        <v>37.25</v>
      </c>
      <c r="E244" s="187">
        <v>37.25</v>
      </c>
      <c r="F244" s="148">
        <v>0</v>
      </c>
      <c r="G244" s="197">
        <v>0</v>
      </c>
      <c r="H244" s="148">
        <v>0</v>
      </c>
      <c r="I244" s="197">
        <v>0</v>
      </c>
      <c r="J244" s="148">
        <v>0</v>
      </c>
      <c r="K244" s="197">
        <v>0</v>
      </c>
    </row>
    <row r="245" spans="1:11">
      <c r="A245" s="194"/>
      <c r="B245" s="206" t="s">
        <v>709</v>
      </c>
      <c r="C245" s="64" t="s">
        <v>151</v>
      </c>
      <c r="D245" s="147">
        <v>490.08</v>
      </c>
      <c r="E245" s="187">
        <v>490.08</v>
      </c>
      <c r="F245" s="148">
        <v>1</v>
      </c>
      <c r="G245" s="197">
        <v>490.08</v>
      </c>
      <c r="H245" s="148">
        <v>0</v>
      </c>
      <c r="I245" s="197">
        <v>0</v>
      </c>
      <c r="J245" s="148">
        <v>0</v>
      </c>
      <c r="K245" s="197">
        <v>0</v>
      </c>
    </row>
    <row r="246" spans="1:11">
      <c r="A246" s="194"/>
      <c r="B246" s="206" t="s">
        <v>710</v>
      </c>
      <c r="C246" s="64" t="s">
        <v>151</v>
      </c>
      <c r="D246" s="147">
        <v>279.5</v>
      </c>
      <c r="E246" s="187">
        <v>279.5</v>
      </c>
      <c r="F246" s="148">
        <v>0</v>
      </c>
      <c r="G246" s="197">
        <v>0</v>
      </c>
      <c r="H246" s="148">
        <v>0</v>
      </c>
      <c r="I246" s="197">
        <v>0</v>
      </c>
      <c r="J246" s="148">
        <v>0</v>
      </c>
      <c r="K246" s="197">
        <v>0</v>
      </c>
    </row>
    <row r="247" spans="1:11">
      <c r="A247" s="194"/>
      <c r="B247" s="206" t="s">
        <v>745</v>
      </c>
      <c r="C247" s="64" t="s">
        <v>151</v>
      </c>
      <c r="D247" s="147">
        <v>134.79</v>
      </c>
      <c r="E247" s="187">
        <v>134.79</v>
      </c>
      <c r="F247" s="148">
        <v>3</v>
      </c>
      <c r="G247" s="197">
        <v>404.37</v>
      </c>
      <c r="H247" s="148">
        <v>0</v>
      </c>
      <c r="I247" s="197">
        <v>0</v>
      </c>
      <c r="J247" s="148">
        <v>0</v>
      </c>
      <c r="K247" s="197">
        <v>0</v>
      </c>
    </row>
    <row r="248" spans="1:11">
      <c r="A248" s="194"/>
      <c r="B248" s="206" t="s">
        <v>711</v>
      </c>
      <c r="C248" s="64" t="s">
        <v>151</v>
      </c>
      <c r="D248" s="147">
        <v>1060.92</v>
      </c>
      <c r="E248" s="187">
        <v>1060.92</v>
      </c>
      <c r="F248" s="148">
        <v>0</v>
      </c>
      <c r="G248" s="197">
        <v>0</v>
      </c>
      <c r="H248" s="148">
        <v>0</v>
      </c>
      <c r="I248" s="197">
        <v>0</v>
      </c>
      <c r="J248" s="148">
        <v>0</v>
      </c>
      <c r="K248" s="197">
        <v>0</v>
      </c>
    </row>
    <row r="249" spans="1:11">
      <c r="A249" s="194"/>
      <c r="B249" s="206" t="s">
        <v>450</v>
      </c>
      <c r="C249" s="64" t="s">
        <v>151</v>
      </c>
      <c r="D249" s="147">
        <v>36.03</v>
      </c>
      <c r="E249" s="187">
        <v>36.03</v>
      </c>
      <c r="F249" s="148">
        <v>0</v>
      </c>
      <c r="G249" s="197">
        <v>0</v>
      </c>
      <c r="H249" s="148">
        <v>0</v>
      </c>
      <c r="I249" s="197">
        <v>0</v>
      </c>
      <c r="J249" s="148">
        <v>0</v>
      </c>
      <c r="K249" s="197">
        <v>0</v>
      </c>
    </row>
    <row r="250" spans="1:11">
      <c r="A250" s="194"/>
      <c r="B250" s="214" t="s">
        <v>712</v>
      </c>
      <c r="C250" s="64" t="s">
        <v>151</v>
      </c>
      <c r="D250" s="147">
        <v>160.03</v>
      </c>
      <c r="E250" s="187">
        <v>160.03</v>
      </c>
      <c r="F250" s="148">
        <v>10</v>
      </c>
      <c r="G250" s="197">
        <v>1600.3</v>
      </c>
      <c r="H250" s="148">
        <v>0</v>
      </c>
      <c r="I250" s="197">
        <v>0</v>
      </c>
      <c r="J250" s="148">
        <v>0</v>
      </c>
      <c r="K250" s="197">
        <v>0</v>
      </c>
    </row>
    <row r="251" spans="1:11">
      <c r="A251" s="194"/>
      <c r="B251" s="206" t="s">
        <v>713</v>
      </c>
      <c r="C251" s="64" t="s">
        <v>151</v>
      </c>
      <c r="D251" s="147">
        <v>278.10000000000002</v>
      </c>
      <c r="E251" s="187">
        <v>278.10000000000002</v>
      </c>
      <c r="F251" s="148">
        <v>0</v>
      </c>
      <c r="G251" s="197">
        <v>0</v>
      </c>
      <c r="H251" s="148">
        <v>0</v>
      </c>
      <c r="I251" s="197">
        <v>0</v>
      </c>
      <c r="J251" s="148">
        <v>0</v>
      </c>
      <c r="K251" s="197">
        <v>0</v>
      </c>
    </row>
    <row r="252" spans="1:11">
      <c r="A252" s="194"/>
      <c r="B252" s="214" t="s">
        <v>746</v>
      </c>
      <c r="C252" s="64" t="s">
        <v>151</v>
      </c>
      <c r="D252" s="147">
        <v>756.86</v>
      </c>
      <c r="E252" s="187">
        <v>756.86</v>
      </c>
      <c r="F252" s="148">
        <v>0</v>
      </c>
      <c r="G252" s="197">
        <v>0</v>
      </c>
      <c r="H252" s="148">
        <v>0</v>
      </c>
      <c r="I252" s="197">
        <v>0</v>
      </c>
      <c r="J252" s="148">
        <v>0</v>
      </c>
      <c r="K252" s="197">
        <v>0</v>
      </c>
    </row>
    <row r="253" spans="1:11">
      <c r="A253" s="194"/>
      <c r="B253" s="214" t="s">
        <v>714</v>
      </c>
      <c r="C253" s="64" t="s">
        <v>151</v>
      </c>
      <c r="D253" s="147">
        <v>329.49</v>
      </c>
      <c r="E253" s="187">
        <v>329.49</v>
      </c>
      <c r="F253" s="148">
        <v>0</v>
      </c>
      <c r="G253" s="197">
        <v>0</v>
      </c>
      <c r="H253" s="148">
        <v>0</v>
      </c>
      <c r="I253" s="197">
        <v>0</v>
      </c>
      <c r="J253" s="148">
        <v>0</v>
      </c>
      <c r="K253" s="197">
        <v>0</v>
      </c>
    </row>
    <row r="254" spans="1:11">
      <c r="A254" s="194"/>
      <c r="B254" s="214" t="s">
        <v>715</v>
      </c>
      <c r="C254" s="64" t="s">
        <v>151</v>
      </c>
      <c r="D254" s="147">
        <v>181.95</v>
      </c>
      <c r="E254" s="187">
        <v>181.95</v>
      </c>
      <c r="F254" s="148">
        <v>0</v>
      </c>
      <c r="G254" s="197">
        <v>0</v>
      </c>
      <c r="H254" s="148">
        <v>0</v>
      </c>
      <c r="I254" s="197">
        <v>0</v>
      </c>
      <c r="J254" s="148">
        <v>0</v>
      </c>
      <c r="K254" s="197">
        <v>0</v>
      </c>
    </row>
    <row r="255" spans="1:11" ht="22.5">
      <c r="A255" s="194"/>
      <c r="B255" s="206" t="s">
        <v>716</v>
      </c>
      <c r="C255" s="64" t="s">
        <v>151</v>
      </c>
      <c r="D255" s="147">
        <v>75.73</v>
      </c>
      <c r="E255" s="187">
        <v>75.73</v>
      </c>
      <c r="F255" s="148">
        <v>0</v>
      </c>
      <c r="G255" s="197">
        <v>0</v>
      </c>
      <c r="H255" s="148">
        <v>0</v>
      </c>
      <c r="I255" s="197">
        <v>0</v>
      </c>
      <c r="J255" s="148">
        <v>0</v>
      </c>
      <c r="K255" s="197">
        <v>0</v>
      </c>
    </row>
    <row r="256" spans="1:11" ht="22.5">
      <c r="A256" s="194"/>
      <c r="B256" s="206" t="s">
        <v>463</v>
      </c>
      <c r="C256" s="64" t="s">
        <v>464</v>
      </c>
      <c r="D256" s="147">
        <v>111.73</v>
      </c>
      <c r="E256" s="187">
        <v>111.73</v>
      </c>
      <c r="F256" s="148">
        <v>1</v>
      </c>
      <c r="G256" s="197">
        <v>111.73</v>
      </c>
      <c r="H256" s="148">
        <v>0</v>
      </c>
      <c r="I256" s="197">
        <v>0</v>
      </c>
      <c r="J256" s="148">
        <v>0</v>
      </c>
      <c r="K256" s="197">
        <v>0</v>
      </c>
    </row>
    <row r="257" spans="1:11">
      <c r="A257" s="194"/>
      <c r="B257" s="215" t="s">
        <v>184</v>
      </c>
      <c r="C257" s="216" t="s">
        <v>146</v>
      </c>
      <c r="D257" s="147">
        <v>45.94</v>
      </c>
      <c r="E257" s="187">
        <v>45.94</v>
      </c>
      <c r="F257" s="148">
        <v>3</v>
      </c>
      <c r="G257" s="197">
        <v>137.82</v>
      </c>
      <c r="H257" s="148">
        <v>0</v>
      </c>
      <c r="I257" s="197">
        <v>0</v>
      </c>
      <c r="J257" s="148">
        <v>0</v>
      </c>
      <c r="K257" s="197">
        <v>0</v>
      </c>
    </row>
    <row r="258" spans="1:11">
      <c r="A258" s="194"/>
      <c r="B258" s="206" t="s">
        <v>454</v>
      </c>
      <c r="C258" s="64" t="s">
        <v>151</v>
      </c>
      <c r="D258" s="147">
        <v>111.73</v>
      </c>
      <c r="E258" s="187">
        <v>111.73</v>
      </c>
      <c r="F258" s="148">
        <v>0</v>
      </c>
      <c r="G258" s="197">
        <v>0</v>
      </c>
      <c r="H258" s="148">
        <v>0</v>
      </c>
      <c r="I258" s="197">
        <v>0</v>
      </c>
      <c r="J258" s="148">
        <v>0</v>
      </c>
      <c r="K258" s="197">
        <v>0</v>
      </c>
    </row>
    <row r="259" spans="1:11">
      <c r="A259" s="194"/>
      <c r="B259" s="206" t="s">
        <v>455</v>
      </c>
      <c r="C259" s="64" t="s">
        <v>151</v>
      </c>
      <c r="D259" s="147">
        <v>111.73</v>
      </c>
      <c r="E259" s="187">
        <v>111.73</v>
      </c>
      <c r="F259" s="148">
        <v>0</v>
      </c>
      <c r="G259" s="197">
        <v>0</v>
      </c>
      <c r="H259" s="148">
        <v>0</v>
      </c>
      <c r="I259" s="197">
        <v>0</v>
      </c>
      <c r="J259" s="148">
        <v>0</v>
      </c>
      <c r="K259" s="197">
        <v>0</v>
      </c>
    </row>
    <row r="260" spans="1:11" ht="33.75">
      <c r="A260" s="194"/>
      <c r="B260" s="186" t="s">
        <v>622</v>
      </c>
      <c r="C260" s="64" t="s">
        <v>623</v>
      </c>
      <c r="D260" s="189" t="s">
        <v>624</v>
      </c>
      <c r="E260" s="190" t="s">
        <v>624</v>
      </c>
      <c r="F260" s="148">
        <v>0</v>
      </c>
      <c r="G260" s="197">
        <v>0</v>
      </c>
      <c r="H260" s="148">
        <v>0</v>
      </c>
      <c r="I260" s="197">
        <v>0</v>
      </c>
      <c r="J260" s="148">
        <v>0</v>
      </c>
      <c r="K260" s="197">
        <v>0</v>
      </c>
    </row>
    <row r="261" spans="1:11" ht="38.25">
      <c r="A261" s="198" t="s">
        <v>465</v>
      </c>
      <c r="B261" s="63" t="s">
        <v>466</v>
      </c>
      <c r="C261" s="124" t="s">
        <v>717</v>
      </c>
      <c r="D261" s="217" t="s">
        <v>657</v>
      </c>
      <c r="E261" s="218" t="s">
        <v>657</v>
      </c>
      <c r="F261" s="148">
        <v>0</v>
      </c>
      <c r="G261" s="197">
        <v>0</v>
      </c>
      <c r="H261" s="148">
        <v>0</v>
      </c>
      <c r="I261" s="197">
        <v>0</v>
      </c>
      <c r="J261" s="148">
        <v>0</v>
      </c>
      <c r="K261" s="197">
        <v>0</v>
      </c>
    </row>
    <row r="262" spans="1:11" ht="25.5">
      <c r="A262" s="198" t="s">
        <v>467</v>
      </c>
      <c r="B262" s="219" t="s">
        <v>468</v>
      </c>
      <c r="C262" s="225"/>
      <c r="D262" s="225"/>
      <c r="E262" s="225"/>
      <c r="F262" s="148">
        <v>0</v>
      </c>
      <c r="G262" s="224">
        <v>0</v>
      </c>
      <c r="H262" s="148">
        <v>0</v>
      </c>
      <c r="I262" s="224">
        <v>0</v>
      </c>
      <c r="J262" s="148">
        <v>0</v>
      </c>
      <c r="K262" s="224">
        <v>0</v>
      </c>
    </row>
    <row r="263" spans="1:11" ht="45">
      <c r="A263" s="198"/>
      <c r="B263" s="63" t="s">
        <v>469</v>
      </c>
      <c r="C263" s="192" t="s">
        <v>470</v>
      </c>
      <c r="D263" s="228"/>
      <c r="E263" s="193" t="s">
        <v>786</v>
      </c>
      <c r="F263" s="148">
        <v>0</v>
      </c>
      <c r="G263" s="255">
        <v>0</v>
      </c>
      <c r="H263" s="148">
        <v>0</v>
      </c>
      <c r="I263" s="255">
        <v>0</v>
      </c>
      <c r="J263" s="148">
        <v>0</v>
      </c>
      <c r="K263" s="255">
        <v>0</v>
      </c>
    </row>
    <row r="264" spans="1:11">
      <c r="A264" s="194" t="s">
        <v>472</v>
      </c>
      <c r="B264" s="98" t="s">
        <v>473</v>
      </c>
      <c r="C264" s="64" t="s">
        <v>474</v>
      </c>
      <c r="D264" s="147"/>
      <c r="E264" s="187">
        <v>18000</v>
      </c>
      <c r="F264" s="148">
        <v>0</v>
      </c>
      <c r="G264" s="197">
        <v>0</v>
      </c>
      <c r="H264" s="148">
        <v>0</v>
      </c>
      <c r="I264" s="197">
        <v>0</v>
      </c>
      <c r="J264" s="148">
        <v>0</v>
      </c>
      <c r="K264" s="197">
        <v>0</v>
      </c>
    </row>
    <row r="265" spans="1:11">
      <c r="A265" s="194" t="s">
        <v>475</v>
      </c>
      <c r="B265" s="98" t="s">
        <v>476</v>
      </c>
      <c r="C265" s="64" t="s">
        <v>474</v>
      </c>
      <c r="D265" s="147"/>
      <c r="E265" s="187">
        <v>1200</v>
      </c>
      <c r="F265" s="148">
        <v>0</v>
      </c>
      <c r="G265" s="197">
        <v>0</v>
      </c>
      <c r="H265" s="148">
        <v>0</v>
      </c>
      <c r="I265" s="197">
        <v>0</v>
      </c>
      <c r="J265" s="148">
        <v>0</v>
      </c>
      <c r="K265" s="197">
        <v>0</v>
      </c>
    </row>
    <row r="266" spans="1:11" ht="33.75">
      <c r="A266" s="194"/>
      <c r="B266" s="186" t="s">
        <v>622</v>
      </c>
      <c r="C266" s="64" t="s">
        <v>623</v>
      </c>
      <c r="D266" s="189" t="s">
        <v>624</v>
      </c>
      <c r="E266" s="190" t="s">
        <v>624</v>
      </c>
      <c r="F266" s="148">
        <v>0</v>
      </c>
      <c r="G266" s="197">
        <v>0</v>
      </c>
      <c r="H266" s="148">
        <v>0</v>
      </c>
      <c r="I266" s="197">
        <v>0</v>
      </c>
      <c r="J266" s="148">
        <v>0</v>
      </c>
      <c r="K266" s="197">
        <v>0</v>
      </c>
    </row>
    <row r="267" spans="1:11" ht="54.75" customHeight="1">
      <c r="A267" s="102" t="s">
        <v>477</v>
      </c>
      <c r="B267" s="271" t="s">
        <v>478</v>
      </c>
      <c r="C267" s="272"/>
      <c r="D267" s="102"/>
      <c r="E267" s="103"/>
      <c r="F267" s="148">
        <v>0</v>
      </c>
      <c r="G267" s="224">
        <v>64586.748142921671</v>
      </c>
      <c r="H267" s="148">
        <v>0</v>
      </c>
      <c r="I267" s="224">
        <v>8540.3284561675719</v>
      </c>
      <c r="J267" s="148">
        <v>0</v>
      </c>
      <c r="K267" s="224">
        <v>9483.9466889668402</v>
      </c>
    </row>
    <row r="268" spans="1:11" ht="25.5">
      <c r="A268" s="198" t="s">
        <v>479</v>
      </c>
      <c r="B268" s="63" t="s">
        <v>481</v>
      </c>
      <c r="C268" s="64"/>
      <c r="D268" s="147"/>
      <c r="E268" s="187"/>
      <c r="F268" s="148">
        <v>0</v>
      </c>
      <c r="G268" s="224">
        <v>11328.48529488</v>
      </c>
      <c r="H268" s="148">
        <v>0</v>
      </c>
      <c r="I268" s="224">
        <v>0</v>
      </c>
      <c r="J268" s="148">
        <v>0</v>
      </c>
      <c r="K268" s="224">
        <v>0</v>
      </c>
    </row>
    <row r="269" spans="1:11" ht="45">
      <c r="A269" s="198"/>
      <c r="B269" s="63" t="s">
        <v>482</v>
      </c>
      <c r="C269" s="64" t="s">
        <v>470</v>
      </c>
      <c r="D269" s="249">
        <v>1.18</v>
      </c>
      <c r="E269" s="250">
        <v>1.07</v>
      </c>
      <c r="F269" s="148">
        <v>0</v>
      </c>
      <c r="G269" s="255">
        <v>11328.48529488</v>
      </c>
      <c r="H269" s="148">
        <v>0</v>
      </c>
      <c r="I269" s="255">
        <v>0</v>
      </c>
      <c r="J269" s="148">
        <v>0</v>
      </c>
      <c r="K269" s="255">
        <v>0</v>
      </c>
    </row>
    <row r="270" spans="1:11" ht="45">
      <c r="A270" s="194" t="s">
        <v>483</v>
      </c>
      <c r="B270" s="98" t="s">
        <v>484</v>
      </c>
      <c r="C270" s="64" t="s">
        <v>470</v>
      </c>
      <c r="D270" s="147"/>
      <c r="E270" s="251">
        <v>1.04</v>
      </c>
      <c r="F270" s="148">
        <v>0</v>
      </c>
      <c r="G270" s="197">
        <v>0</v>
      </c>
      <c r="H270" s="148">
        <v>0</v>
      </c>
      <c r="I270" s="197">
        <v>0</v>
      </c>
      <c r="J270" s="148">
        <v>0</v>
      </c>
      <c r="K270" s="197">
        <v>0</v>
      </c>
    </row>
    <row r="271" spans="1:11" ht="45">
      <c r="A271" s="194" t="s">
        <v>485</v>
      </c>
      <c r="B271" s="98" t="s">
        <v>486</v>
      </c>
      <c r="C271" s="64" t="s">
        <v>470</v>
      </c>
      <c r="D271" s="252">
        <v>1.1399999999999999</v>
      </c>
      <c r="E271" s="187"/>
      <c r="F271" s="148">
        <v>0</v>
      </c>
      <c r="G271" s="197">
        <v>0</v>
      </c>
      <c r="H271" s="148">
        <v>0</v>
      </c>
      <c r="I271" s="197">
        <v>0</v>
      </c>
      <c r="J271" s="148">
        <v>0</v>
      </c>
      <c r="K271" s="197">
        <v>0</v>
      </c>
    </row>
    <row r="272" spans="1:11" ht="45">
      <c r="A272" s="194" t="s">
        <v>487</v>
      </c>
      <c r="B272" s="98" t="s">
        <v>488</v>
      </c>
      <c r="C272" s="64" t="s">
        <v>470</v>
      </c>
      <c r="D272" s="252">
        <v>0.04</v>
      </c>
      <c r="E272" s="187">
        <v>0.03</v>
      </c>
      <c r="F272" s="148">
        <v>0</v>
      </c>
      <c r="G272" s="197">
        <v>0</v>
      </c>
      <c r="H272" s="148">
        <v>0</v>
      </c>
      <c r="I272" s="197">
        <v>0</v>
      </c>
      <c r="J272" s="148">
        <v>0</v>
      </c>
      <c r="K272" s="197">
        <v>0</v>
      </c>
    </row>
    <row r="273" spans="1:11">
      <c r="A273" s="194"/>
      <c r="B273" s="105" t="s">
        <v>471</v>
      </c>
      <c r="C273" s="64"/>
      <c r="D273" s="147"/>
      <c r="E273" s="187"/>
      <c r="F273" s="148">
        <v>0</v>
      </c>
      <c r="G273" s="224">
        <v>0</v>
      </c>
      <c r="H273" s="148">
        <v>0</v>
      </c>
      <c r="I273" s="224">
        <v>0</v>
      </c>
      <c r="J273" s="148">
        <v>0</v>
      </c>
      <c r="K273" s="224">
        <v>0</v>
      </c>
    </row>
    <row r="274" spans="1:11" ht="33.75">
      <c r="A274" s="194" t="s">
        <v>489</v>
      </c>
      <c r="B274" s="188" t="s">
        <v>490</v>
      </c>
      <c r="C274" s="64" t="s">
        <v>623</v>
      </c>
      <c r="D274" s="220" t="s">
        <v>657</v>
      </c>
      <c r="E274" s="220" t="s">
        <v>657</v>
      </c>
      <c r="F274" s="148">
        <v>0</v>
      </c>
      <c r="G274" s="197">
        <v>0</v>
      </c>
      <c r="H274" s="148">
        <v>0</v>
      </c>
      <c r="I274" s="197">
        <v>0</v>
      </c>
      <c r="J274" s="148">
        <v>0</v>
      </c>
      <c r="K274" s="197">
        <v>0</v>
      </c>
    </row>
    <row r="275" spans="1:11">
      <c r="A275" s="194" t="s">
        <v>259</v>
      </c>
      <c r="B275" s="98" t="s">
        <v>260</v>
      </c>
      <c r="C275" s="64" t="s">
        <v>605</v>
      </c>
      <c r="D275" s="147"/>
      <c r="E275" s="187"/>
      <c r="F275" s="148">
        <v>0</v>
      </c>
      <c r="G275" s="197">
        <v>0</v>
      </c>
      <c r="H275" s="148">
        <v>0</v>
      </c>
      <c r="I275" s="197">
        <v>0</v>
      </c>
      <c r="J275" s="148">
        <v>0</v>
      </c>
      <c r="K275" s="197">
        <v>0</v>
      </c>
    </row>
    <row r="276" spans="1:11" ht="25.5">
      <c r="A276" s="198" t="s">
        <v>492</v>
      </c>
      <c r="B276" s="63" t="s">
        <v>493</v>
      </c>
      <c r="C276" s="64"/>
      <c r="D276" s="147"/>
      <c r="E276" s="187"/>
      <c r="F276" s="148">
        <v>0</v>
      </c>
      <c r="G276" s="224">
        <v>19546.676816940002</v>
      </c>
      <c r="H276" s="148">
        <v>0</v>
      </c>
      <c r="I276" s="224">
        <v>0</v>
      </c>
      <c r="J276" s="148">
        <v>0</v>
      </c>
      <c r="K276" s="224">
        <v>0</v>
      </c>
    </row>
    <row r="277" spans="1:11" ht="45">
      <c r="A277" s="198"/>
      <c r="B277" s="63" t="s">
        <v>494</v>
      </c>
      <c r="C277" s="64" t="s">
        <v>470</v>
      </c>
      <c r="D277" s="249">
        <v>2.04</v>
      </c>
      <c r="E277" s="250">
        <v>1.49</v>
      </c>
      <c r="F277" s="148">
        <v>0</v>
      </c>
      <c r="G277" s="255">
        <v>19546.676816940002</v>
      </c>
      <c r="H277" s="148">
        <v>0</v>
      </c>
      <c r="I277" s="255">
        <v>0</v>
      </c>
      <c r="J277" s="148">
        <v>0</v>
      </c>
      <c r="K277" s="255">
        <v>0</v>
      </c>
    </row>
    <row r="278" spans="1:11" ht="63.75">
      <c r="A278" s="194" t="s">
        <v>495</v>
      </c>
      <c r="B278" s="98" t="s">
        <v>496</v>
      </c>
      <c r="C278" s="64" t="s">
        <v>470</v>
      </c>
      <c r="D278" s="252">
        <v>0.74</v>
      </c>
      <c r="E278" s="251">
        <v>0.48</v>
      </c>
      <c r="F278" s="148">
        <v>0</v>
      </c>
      <c r="G278" s="197">
        <v>0</v>
      </c>
      <c r="H278" s="148">
        <v>0</v>
      </c>
      <c r="I278" s="197">
        <v>0</v>
      </c>
      <c r="J278" s="148">
        <v>0</v>
      </c>
      <c r="K278" s="197">
        <v>0</v>
      </c>
    </row>
    <row r="279" spans="1:11" ht="45">
      <c r="A279" s="194" t="s">
        <v>497</v>
      </c>
      <c r="B279" s="98" t="s">
        <v>498</v>
      </c>
      <c r="C279" s="64" t="s">
        <v>470</v>
      </c>
      <c r="D279" s="253">
        <v>1.3</v>
      </c>
      <c r="E279" s="254">
        <v>1.01</v>
      </c>
      <c r="F279" s="148">
        <v>0</v>
      </c>
      <c r="G279" s="197">
        <v>0</v>
      </c>
      <c r="H279" s="148">
        <v>0</v>
      </c>
      <c r="I279" s="197">
        <v>0</v>
      </c>
      <c r="J279" s="148">
        <v>0</v>
      </c>
      <c r="K279" s="197">
        <v>0</v>
      </c>
    </row>
    <row r="280" spans="1:11" ht="25.5">
      <c r="A280" s="194" t="s">
        <v>499</v>
      </c>
      <c r="B280" s="63" t="s">
        <v>500</v>
      </c>
      <c r="C280" s="116"/>
      <c r="D280" s="147"/>
      <c r="E280" s="187"/>
      <c r="F280" s="148">
        <v>0</v>
      </c>
      <c r="G280" s="224">
        <v>0</v>
      </c>
      <c r="H280" s="148">
        <v>0</v>
      </c>
      <c r="I280" s="224">
        <v>0</v>
      </c>
      <c r="J280" s="148">
        <v>0</v>
      </c>
      <c r="K280" s="224">
        <v>0</v>
      </c>
    </row>
    <row r="281" spans="1:11">
      <c r="A281" s="194"/>
      <c r="B281" s="148" t="s">
        <v>501</v>
      </c>
      <c r="C281" s="116" t="s">
        <v>502</v>
      </c>
      <c r="D281" s="147">
        <v>567.86</v>
      </c>
      <c r="E281" s="187">
        <v>567.86</v>
      </c>
      <c r="F281" s="148">
        <v>0</v>
      </c>
      <c r="G281" s="197">
        <v>0</v>
      </c>
      <c r="H281" s="148">
        <v>0</v>
      </c>
      <c r="I281" s="197">
        <v>0</v>
      </c>
      <c r="J281" s="148">
        <v>0</v>
      </c>
      <c r="K281" s="197">
        <v>0</v>
      </c>
    </row>
    <row r="282" spans="1:11">
      <c r="A282" s="194"/>
      <c r="B282" s="148" t="s">
        <v>0</v>
      </c>
      <c r="C282" s="116" t="s">
        <v>502</v>
      </c>
      <c r="D282" s="147">
        <v>4559.16</v>
      </c>
      <c r="E282" s="187">
        <v>4559.16</v>
      </c>
      <c r="F282" s="148">
        <v>0</v>
      </c>
      <c r="G282" s="197">
        <v>0</v>
      </c>
      <c r="H282" s="148">
        <v>0</v>
      </c>
      <c r="I282" s="197">
        <v>0</v>
      </c>
      <c r="J282" s="148">
        <v>0</v>
      </c>
      <c r="K282" s="197">
        <v>0</v>
      </c>
    </row>
    <row r="283" spans="1:11">
      <c r="A283" s="194"/>
      <c r="B283" s="148" t="s">
        <v>1</v>
      </c>
      <c r="C283" s="116" t="s">
        <v>502</v>
      </c>
      <c r="D283" s="147">
        <v>5512.83</v>
      </c>
      <c r="E283" s="187">
        <v>5512.83</v>
      </c>
      <c r="F283" s="148">
        <v>0</v>
      </c>
      <c r="G283" s="197">
        <v>0</v>
      </c>
      <c r="H283" s="148">
        <v>0</v>
      </c>
      <c r="I283" s="197">
        <v>0</v>
      </c>
      <c r="J283" s="148">
        <v>0</v>
      </c>
      <c r="K283" s="197">
        <v>0</v>
      </c>
    </row>
    <row r="284" spans="1:11">
      <c r="A284" s="194"/>
      <c r="B284" s="148" t="s">
        <v>619</v>
      </c>
      <c r="C284" s="116" t="s">
        <v>502</v>
      </c>
      <c r="D284" s="147">
        <v>706.08</v>
      </c>
      <c r="E284" s="187">
        <v>706.08</v>
      </c>
      <c r="F284" s="148">
        <v>0</v>
      </c>
      <c r="G284" s="197">
        <v>0</v>
      </c>
      <c r="H284" s="148">
        <v>0</v>
      </c>
      <c r="I284" s="197">
        <v>0</v>
      </c>
      <c r="J284" s="148">
        <v>0</v>
      </c>
      <c r="K284" s="197">
        <v>0</v>
      </c>
    </row>
    <row r="285" spans="1:11">
      <c r="A285" s="194"/>
      <c r="B285" s="148" t="s">
        <v>505</v>
      </c>
      <c r="C285" s="116" t="s">
        <v>502</v>
      </c>
      <c r="D285" s="147">
        <v>160.43</v>
      </c>
      <c r="E285" s="187">
        <v>160.43</v>
      </c>
      <c r="F285" s="148">
        <v>0</v>
      </c>
      <c r="G285" s="197">
        <v>0</v>
      </c>
      <c r="H285" s="148">
        <v>0</v>
      </c>
      <c r="I285" s="197">
        <v>0</v>
      </c>
      <c r="J285" s="148">
        <v>0</v>
      </c>
      <c r="K285" s="197">
        <v>0</v>
      </c>
    </row>
    <row r="286" spans="1:11" ht="33.75">
      <c r="A286" s="194"/>
      <c r="B286" s="186" t="s">
        <v>622</v>
      </c>
      <c r="C286" s="64" t="s">
        <v>623</v>
      </c>
      <c r="D286" s="189" t="s">
        <v>624</v>
      </c>
      <c r="E286" s="190" t="s">
        <v>624</v>
      </c>
      <c r="F286" s="148">
        <v>0</v>
      </c>
      <c r="G286" s="197">
        <v>0</v>
      </c>
      <c r="H286" s="148">
        <v>0</v>
      </c>
      <c r="I286" s="197">
        <v>0</v>
      </c>
      <c r="J286" s="148">
        <v>0</v>
      </c>
      <c r="K286" s="197">
        <v>0</v>
      </c>
    </row>
    <row r="287" spans="1:11">
      <c r="A287" s="198" t="s">
        <v>506</v>
      </c>
      <c r="B287" s="63" t="s">
        <v>507</v>
      </c>
      <c r="C287" s="64"/>
      <c r="D287" s="147"/>
      <c r="E287" s="187"/>
      <c r="F287" s="148">
        <v>0</v>
      </c>
      <c r="G287" s="224">
        <v>0</v>
      </c>
      <c r="H287" s="148">
        <v>0</v>
      </c>
      <c r="I287" s="224">
        <v>0</v>
      </c>
      <c r="J287" s="148">
        <v>0</v>
      </c>
      <c r="K287" s="224">
        <v>0</v>
      </c>
    </row>
    <row r="288" spans="1:11">
      <c r="A288" s="194"/>
      <c r="B288" s="185" t="s">
        <v>128</v>
      </c>
      <c r="C288" s="64"/>
      <c r="D288" s="147"/>
      <c r="E288" s="187"/>
      <c r="F288" s="148">
        <v>0</v>
      </c>
      <c r="G288" s="224">
        <v>0</v>
      </c>
      <c r="H288" s="148">
        <v>0</v>
      </c>
      <c r="I288" s="224">
        <v>0</v>
      </c>
      <c r="J288" s="148">
        <v>0</v>
      </c>
      <c r="K288" s="224">
        <v>0</v>
      </c>
    </row>
    <row r="289" spans="1:11">
      <c r="A289" s="194"/>
      <c r="B289" s="185" t="s">
        <v>747</v>
      </c>
      <c r="C289" s="64" t="s">
        <v>509</v>
      </c>
      <c r="D289" s="147">
        <v>401.28</v>
      </c>
      <c r="E289" s="187">
        <v>401.28</v>
      </c>
      <c r="F289" s="148">
        <v>0</v>
      </c>
      <c r="G289" s="197">
        <v>0</v>
      </c>
      <c r="H289" s="148">
        <v>0</v>
      </c>
      <c r="I289" s="197">
        <v>0</v>
      </c>
      <c r="J289" s="148">
        <v>0</v>
      </c>
      <c r="K289" s="197">
        <v>0</v>
      </c>
    </row>
    <row r="290" spans="1:11">
      <c r="A290" s="194"/>
      <c r="B290" s="185" t="s">
        <v>748</v>
      </c>
      <c r="C290" s="64" t="s">
        <v>509</v>
      </c>
      <c r="D290" s="147">
        <v>1002.97</v>
      </c>
      <c r="E290" s="187">
        <v>1002.97</v>
      </c>
      <c r="F290" s="148">
        <v>0</v>
      </c>
      <c r="G290" s="197">
        <v>0</v>
      </c>
      <c r="H290" s="148">
        <v>0</v>
      </c>
      <c r="I290" s="197">
        <v>0</v>
      </c>
      <c r="J290" s="148">
        <v>0</v>
      </c>
      <c r="K290" s="197">
        <v>0</v>
      </c>
    </row>
    <row r="291" spans="1:11">
      <c r="A291" s="194"/>
      <c r="B291" s="185" t="s">
        <v>749</v>
      </c>
      <c r="C291" s="64" t="s">
        <v>509</v>
      </c>
      <c r="D291" s="147">
        <v>1526.28</v>
      </c>
      <c r="E291" s="187">
        <v>1526.28</v>
      </c>
      <c r="F291" s="148">
        <v>0</v>
      </c>
      <c r="G291" s="197">
        <v>0</v>
      </c>
      <c r="H291" s="148">
        <v>0</v>
      </c>
      <c r="I291" s="197">
        <v>0</v>
      </c>
      <c r="J291" s="148">
        <v>0</v>
      </c>
      <c r="K291" s="197">
        <v>0</v>
      </c>
    </row>
    <row r="292" spans="1:11">
      <c r="A292" s="194"/>
      <c r="B292" s="185" t="s">
        <v>750</v>
      </c>
      <c r="C292" s="64" t="s">
        <v>509</v>
      </c>
      <c r="D292" s="147">
        <v>3446.44</v>
      </c>
      <c r="E292" s="187">
        <v>3446.44</v>
      </c>
      <c r="F292" s="148">
        <v>0</v>
      </c>
      <c r="G292" s="197">
        <v>0</v>
      </c>
      <c r="H292" s="148">
        <v>0</v>
      </c>
      <c r="I292" s="197">
        <v>0</v>
      </c>
      <c r="J292" s="148">
        <v>0</v>
      </c>
      <c r="K292" s="197">
        <v>0</v>
      </c>
    </row>
    <row r="293" spans="1:11">
      <c r="A293" s="194"/>
      <c r="B293" s="221" t="s">
        <v>751</v>
      </c>
      <c r="C293" s="116" t="s">
        <v>509</v>
      </c>
      <c r="D293" s="147">
        <v>7955</v>
      </c>
      <c r="E293" s="187">
        <v>7955</v>
      </c>
      <c r="F293" s="148">
        <v>0</v>
      </c>
      <c r="G293" s="197">
        <v>0</v>
      </c>
      <c r="H293" s="148">
        <v>0</v>
      </c>
      <c r="I293" s="197">
        <v>0</v>
      </c>
      <c r="J293" s="148">
        <v>0</v>
      </c>
      <c r="K293" s="197">
        <v>0</v>
      </c>
    </row>
    <row r="294" spans="1:11">
      <c r="A294" s="194"/>
      <c r="B294" s="221" t="s">
        <v>752</v>
      </c>
      <c r="C294" s="116" t="s">
        <v>509</v>
      </c>
      <c r="D294" s="147">
        <v>2540</v>
      </c>
      <c r="E294" s="187">
        <v>2540</v>
      </c>
      <c r="F294" s="148">
        <v>0</v>
      </c>
      <c r="G294" s="197">
        <v>0</v>
      </c>
      <c r="H294" s="148">
        <v>0</v>
      </c>
      <c r="I294" s="197">
        <v>0</v>
      </c>
      <c r="J294" s="148">
        <v>0</v>
      </c>
      <c r="K294" s="197">
        <v>0</v>
      </c>
    </row>
    <row r="295" spans="1:11">
      <c r="A295" s="194"/>
      <c r="B295" s="221" t="s">
        <v>753</v>
      </c>
      <c r="C295" s="116" t="s">
        <v>509</v>
      </c>
      <c r="D295" s="147">
        <v>5705</v>
      </c>
      <c r="E295" s="187">
        <v>5705</v>
      </c>
      <c r="F295" s="148">
        <v>0</v>
      </c>
      <c r="G295" s="197">
        <v>0</v>
      </c>
      <c r="H295" s="148">
        <v>0</v>
      </c>
      <c r="I295" s="197">
        <v>0</v>
      </c>
      <c r="J295" s="148">
        <v>0</v>
      </c>
      <c r="K295" s="197">
        <v>0</v>
      </c>
    </row>
    <row r="296" spans="1:11" ht="33.75">
      <c r="A296" s="194"/>
      <c r="B296" s="186" t="s">
        <v>622</v>
      </c>
      <c r="C296" s="64" t="s">
        <v>623</v>
      </c>
      <c r="D296" s="189" t="s">
        <v>624</v>
      </c>
      <c r="E296" s="190" t="s">
        <v>624</v>
      </c>
      <c r="F296" s="148">
        <v>0</v>
      </c>
      <c r="G296" s="197">
        <v>0</v>
      </c>
      <c r="H296" s="148">
        <v>0</v>
      </c>
      <c r="I296" s="197">
        <v>0</v>
      </c>
      <c r="J296" s="148">
        <v>0</v>
      </c>
      <c r="K296" s="197">
        <v>0</v>
      </c>
    </row>
    <row r="297" spans="1:11">
      <c r="A297" s="198" t="s">
        <v>512</v>
      </c>
      <c r="B297" s="115" t="s">
        <v>513</v>
      </c>
      <c r="C297" s="116"/>
      <c r="D297" s="147"/>
      <c r="E297" s="187"/>
      <c r="F297" s="148">
        <v>0</v>
      </c>
      <c r="G297" s="224">
        <v>16454.480911101666</v>
      </c>
      <c r="H297" s="148">
        <v>0</v>
      </c>
      <c r="I297" s="224">
        <v>3984.0641895009039</v>
      </c>
      <c r="J297" s="148">
        <v>0</v>
      </c>
      <c r="K297" s="224">
        <v>4495.6816223001733</v>
      </c>
    </row>
    <row r="298" spans="1:11" ht="45">
      <c r="A298" s="194" t="s">
        <v>514</v>
      </c>
      <c r="B298" s="243" t="s">
        <v>515</v>
      </c>
      <c r="C298" s="64" t="s">
        <v>516</v>
      </c>
      <c r="D298" s="147">
        <v>1.27</v>
      </c>
      <c r="E298" s="187">
        <v>1.27</v>
      </c>
      <c r="F298" s="148">
        <v>0</v>
      </c>
      <c r="G298" s="255">
        <v>11868.223456440002</v>
      </c>
      <c r="H298" s="148">
        <v>0</v>
      </c>
      <c r="I298" s="255">
        <v>3063.8811780000005</v>
      </c>
      <c r="J298" s="148">
        <v>0</v>
      </c>
      <c r="K298" s="255">
        <v>3457.3324248000008</v>
      </c>
    </row>
    <row r="299" spans="1:11" ht="45">
      <c r="A299" s="194" t="s">
        <v>517</v>
      </c>
      <c r="B299" s="243" t="s">
        <v>518</v>
      </c>
      <c r="C299" s="64" t="s">
        <v>516</v>
      </c>
      <c r="D299" s="147">
        <v>0.28999999999999998</v>
      </c>
      <c r="E299" s="187">
        <v>0.28999999999999998</v>
      </c>
      <c r="F299" s="148">
        <v>0</v>
      </c>
      <c r="G299" s="255">
        <v>3564.412902083051</v>
      </c>
      <c r="H299" s="148">
        <v>0</v>
      </c>
      <c r="I299" s="255">
        <v>920.18301150090315</v>
      </c>
      <c r="J299" s="148">
        <v>0</v>
      </c>
      <c r="K299" s="255">
        <v>1038.3491975001727</v>
      </c>
    </row>
    <row r="300" spans="1:11">
      <c r="A300" s="194" t="s">
        <v>521</v>
      </c>
      <c r="B300" s="148" t="s">
        <v>522</v>
      </c>
      <c r="C300" s="116" t="s">
        <v>135</v>
      </c>
      <c r="D300" s="147">
        <v>1120.05</v>
      </c>
      <c r="E300" s="187">
        <v>1120.05</v>
      </c>
      <c r="F300" s="148">
        <v>0</v>
      </c>
      <c r="G300" s="197">
        <v>0</v>
      </c>
      <c r="H300" s="148">
        <v>0</v>
      </c>
      <c r="I300" s="197">
        <v>0</v>
      </c>
      <c r="J300" s="148">
        <v>0</v>
      </c>
      <c r="K300" s="197">
        <v>0</v>
      </c>
    </row>
    <row r="301" spans="1:11">
      <c r="A301" s="194"/>
      <c r="B301" s="98" t="s">
        <v>755</v>
      </c>
      <c r="C301" s="116" t="s">
        <v>135</v>
      </c>
      <c r="D301" s="147">
        <v>66.81</v>
      </c>
      <c r="E301" s="187">
        <v>66.81</v>
      </c>
      <c r="F301" s="148">
        <v>0</v>
      </c>
      <c r="G301" s="197">
        <v>0</v>
      </c>
      <c r="H301" s="148">
        <v>0</v>
      </c>
      <c r="I301" s="197">
        <v>0</v>
      </c>
      <c r="J301" s="148">
        <v>0</v>
      </c>
      <c r="K301" s="197">
        <v>0</v>
      </c>
    </row>
    <row r="302" spans="1:11">
      <c r="A302" s="194" t="s">
        <v>523</v>
      </c>
      <c r="B302" s="98" t="s">
        <v>2</v>
      </c>
      <c r="C302" s="116" t="s">
        <v>151</v>
      </c>
      <c r="D302" s="147">
        <v>610.96</v>
      </c>
      <c r="E302" s="187">
        <v>610.96</v>
      </c>
      <c r="F302" s="148">
        <v>0</v>
      </c>
      <c r="G302" s="197">
        <v>0</v>
      </c>
      <c r="H302" s="148">
        <v>0</v>
      </c>
      <c r="I302" s="197">
        <v>0</v>
      </c>
      <c r="J302" s="148">
        <v>0</v>
      </c>
      <c r="K302" s="197">
        <v>0</v>
      </c>
    </row>
    <row r="303" spans="1:11" ht="45">
      <c r="A303" s="194" t="s">
        <v>525</v>
      </c>
      <c r="B303" s="148" t="s">
        <v>526</v>
      </c>
      <c r="C303" s="64" t="s">
        <v>516</v>
      </c>
      <c r="D303" s="147">
        <v>0.02</v>
      </c>
      <c r="E303" s="187">
        <v>0.02</v>
      </c>
      <c r="F303" s="148">
        <v>0</v>
      </c>
      <c r="G303" s="197">
        <v>0</v>
      </c>
      <c r="H303" s="148">
        <v>0</v>
      </c>
      <c r="I303" s="197">
        <v>0</v>
      </c>
      <c r="J303" s="148">
        <v>0</v>
      </c>
      <c r="K303" s="197">
        <v>0</v>
      </c>
    </row>
    <row r="304" spans="1:11" ht="33.75">
      <c r="A304" s="194"/>
      <c r="B304" s="186" t="s">
        <v>622</v>
      </c>
      <c r="C304" s="64" t="s">
        <v>623</v>
      </c>
      <c r="D304" s="189" t="s">
        <v>624</v>
      </c>
      <c r="E304" s="190" t="s">
        <v>624</v>
      </c>
      <c r="F304" s="148">
        <v>1021.8445525786129</v>
      </c>
      <c r="G304" s="197">
        <v>1021.8445525786129</v>
      </c>
      <c r="H304" s="148">
        <v>0</v>
      </c>
      <c r="I304" s="197">
        <v>0</v>
      </c>
      <c r="J304" s="148">
        <v>0</v>
      </c>
      <c r="K304" s="197">
        <v>0</v>
      </c>
    </row>
    <row r="305" spans="1:11">
      <c r="A305" s="198" t="s">
        <v>527</v>
      </c>
      <c r="B305" s="63" t="s">
        <v>528</v>
      </c>
      <c r="C305" s="116"/>
      <c r="D305" s="147"/>
      <c r="E305" s="187"/>
      <c r="F305" s="148">
        <v>0</v>
      </c>
      <c r="G305" s="224">
        <v>0</v>
      </c>
      <c r="H305" s="148">
        <v>0</v>
      </c>
      <c r="I305" s="224">
        <v>0</v>
      </c>
      <c r="J305" s="148">
        <v>0</v>
      </c>
      <c r="K305" s="224">
        <v>0</v>
      </c>
    </row>
    <row r="306" spans="1:11" ht="38.25">
      <c r="A306" s="194" t="s">
        <v>529</v>
      </c>
      <c r="B306" s="98" t="s">
        <v>534</v>
      </c>
      <c r="C306" s="116" t="s">
        <v>754</v>
      </c>
      <c r="D306" s="147">
        <v>554.34</v>
      </c>
      <c r="E306" s="187">
        <v>554.34</v>
      </c>
      <c r="F306" s="148">
        <v>0</v>
      </c>
      <c r="G306" s="197">
        <v>0</v>
      </c>
      <c r="H306" s="148">
        <v>0</v>
      </c>
      <c r="I306" s="197">
        <v>0</v>
      </c>
      <c r="J306" s="148">
        <v>0</v>
      </c>
      <c r="K306" s="197">
        <v>0</v>
      </c>
    </row>
    <row r="307" spans="1:11" ht="33.75">
      <c r="A307" s="194"/>
      <c r="B307" s="186" t="s">
        <v>622</v>
      </c>
      <c r="C307" s="64" t="s">
        <v>623</v>
      </c>
      <c r="D307" s="189" t="s">
        <v>624</v>
      </c>
      <c r="E307" s="190" t="s">
        <v>624</v>
      </c>
      <c r="F307" s="184">
        <v>0</v>
      </c>
      <c r="G307" s="197">
        <v>0</v>
      </c>
      <c r="H307" s="184">
        <v>0</v>
      </c>
      <c r="I307" s="197">
        <v>0</v>
      </c>
      <c r="J307" s="184">
        <v>0</v>
      </c>
      <c r="K307" s="197">
        <v>0</v>
      </c>
    </row>
    <row r="308" spans="1:11" ht="43.5" customHeight="1">
      <c r="A308" s="229" t="s">
        <v>531</v>
      </c>
      <c r="B308" s="230" t="s">
        <v>532</v>
      </c>
      <c r="C308" s="222" t="s">
        <v>151</v>
      </c>
      <c r="D308" s="231">
        <v>1612.5974028000003</v>
      </c>
      <c r="E308" s="232">
        <v>1612.5974028000003</v>
      </c>
      <c r="F308" s="225"/>
      <c r="G308" s="197">
        <v>0</v>
      </c>
      <c r="H308" s="225"/>
      <c r="I308" s="197">
        <v>0</v>
      </c>
      <c r="J308" s="225"/>
      <c r="K308" s="197">
        <v>0</v>
      </c>
    </row>
    <row r="309" spans="1:11" ht="38.25">
      <c r="A309" s="229" t="s">
        <v>533</v>
      </c>
      <c r="B309" s="230" t="s">
        <v>534</v>
      </c>
      <c r="C309" s="222" t="s">
        <v>130</v>
      </c>
      <c r="D309" s="231">
        <v>320.23581519999999</v>
      </c>
      <c r="E309" s="232">
        <v>320.23581519999999</v>
      </c>
      <c r="F309" s="225"/>
      <c r="G309" s="197">
        <v>0</v>
      </c>
      <c r="H309" s="225"/>
      <c r="I309" s="197">
        <v>0</v>
      </c>
      <c r="J309" s="225"/>
      <c r="K309" s="197">
        <v>0</v>
      </c>
    </row>
    <row r="310" spans="1:11" ht="38.25">
      <c r="A310" s="198" t="s">
        <v>535</v>
      </c>
      <c r="B310" s="63" t="s">
        <v>536</v>
      </c>
      <c r="C310" s="116"/>
      <c r="D310" s="147"/>
      <c r="E310" s="187"/>
      <c r="F310" s="225"/>
      <c r="G310" s="223">
        <v>17257.10512</v>
      </c>
      <c r="H310" s="225"/>
      <c r="I310" s="223">
        <v>4556.264266666667</v>
      </c>
      <c r="J310" s="225"/>
      <c r="K310" s="223">
        <v>4988.2650666666668</v>
      </c>
    </row>
    <row r="311" spans="1:11" ht="63.75">
      <c r="A311" s="194" t="s">
        <v>537</v>
      </c>
      <c r="B311" s="244" t="s">
        <v>3</v>
      </c>
      <c r="C311" s="64" t="s">
        <v>516</v>
      </c>
      <c r="D311" s="147">
        <v>2.66</v>
      </c>
      <c r="E311" s="187">
        <v>2.66</v>
      </c>
      <c r="F311" s="225"/>
      <c r="G311" s="255">
        <v>17257.10512</v>
      </c>
      <c r="H311" s="225"/>
      <c r="I311" s="255">
        <v>4556.264266666667</v>
      </c>
      <c r="J311" s="225"/>
      <c r="K311" s="255">
        <v>4988.2650666666668</v>
      </c>
    </row>
    <row r="312" spans="1:11" ht="38.25">
      <c r="A312" s="233" t="s">
        <v>539</v>
      </c>
      <c r="B312" s="234" t="s">
        <v>718</v>
      </c>
      <c r="C312" s="191" t="s">
        <v>541</v>
      </c>
      <c r="D312" s="235">
        <v>57.217505200000005</v>
      </c>
      <c r="E312" s="236">
        <v>57.217505200000005</v>
      </c>
      <c r="F312" s="225"/>
      <c r="G312" s="197">
        <v>0</v>
      </c>
      <c r="H312" s="225"/>
      <c r="I312" s="197">
        <v>0</v>
      </c>
      <c r="J312" s="225"/>
      <c r="K312" s="197">
        <v>0</v>
      </c>
    </row>
    <row r="313" spans="1:11" ht="25.5">
      <c r="A313" s="233" t="s">
        <v>542</v>
      </c>
      <c r="B313" s="234" t="s">
        <v>543</v>
      </c>
      <c r="C313" s="191" t="s">
        <v>544</v>
      </c>
      <c r="D313" s="235">
        <v>58.096721600000002</v>
      </c>
      <c r="E313" s="236">
        <v>58.096721600000002</v>
      </c>
      <c r="F313" s="225"/>
      <c r="G313" s="197">
        <v>0</v>
      </c>
      <c r="H313" s="225"/>
      <c r="I313" s="197">
        <v>0</v>
      </c>
      <c r="J313" s="225"/>
      <c r="K313" s="197">
        <v>0</v>
      </c>
    </row>
    <row r="314" spans="1:11">
      <c r="A314" s="233" t="s">
        <v>545</v>
      </c>
      <c r="B314" s="234" t="s">
        <v>719</v>
      </c>
      <c r="C314" s="191" t="s">
        <v>151</v>
      </c>
      <c r="D314" s="235">
        <v>107.85717</v>
      </c>
      <c r="E314" s="236">
        <v>107.85717</v>
      </c>
      <c r="F314" s="225"/>
      <c r="G314" s="197">
        <v>0</v>
      </c>
      <c r="H314" s="225"/>
      <c r="I314" s="197">
        <v>0</v>
      </c>
      <c r="J314" s="225"/>
      <c r="K314" s="197">
        <v>0</v>
      </c>
    </row>
    <row r="315" spans="1:11" ht="25.5">
      <c r="A315" s="233" t="s">
        <v>547</v>
      </c>
      <c r="B315" s="234" t="s">
        <v>720</v>
      </c>
      <c r="C315" s="191" t="s">
        <v>541</v>
      </c>
      <c r="D315" s="235">
        <v>25.340245599999999</v>
      </c>
      <c r="E315" s="236">
        <v>25.340245599999999</v>
      </c>
      <c r="F315" s="225"/>
      <c r="G315" s="197">
        <v>0</v>
      </c>
      <c r="H315" s="225"/>
      <c r="I315" s="197">
        <v>0</v>
      </c>
      <c r="J315" s="225"/>
      <c r="K315" s="197">
        <v>0</v>
      </c>
    </row>
    <row r="316" spans="1:11" ht="15">
      <c r="E316" s="240" t="s">
        <v>4</v>
      </c>
      <c r="G316" s="241">
        <v>87325.202150380064</v>
      </c>
      <c r="I316" s="241">
        <v>13559.448456167573</v>
      </c>
      <c r="K316" s="241">
        <v>9483.9466889668402</v>
      </c>
    </row>
    <row r="318" spans="1:11" ht="33" customHeight="1">
      <c r="A318" s="273" t="s">
        <v>787</v>
      </c>
      <c r="B318" s="273"/>
      <c r="C318" s="273"/>
      <c r="D318" s="273"/>
      <c r="E318" s="273"/>
    </row>
    <row r="319" spans="1:11">
      <c r="A319" s="268" t="s">
        <v>757</v>
      </c>
      <c r="B319" s="268"/>
      <c r="C319" s="268"/>
      <c r="D319" s="268"/>
      <c r="E319" s="268"/>
    </row>
    <row r="320" spans="1:11" ht="30.75" customHeight="1">
      <c r="A320" s="273" t="s">
        <v>758</v>
      </c>
      <c r="B320" s="273"/>
      <c r="C320" s="273"/>
      <c r="D320" s="273"/>
      <c r="E320" s="273"/>
    </row>
    <row r="321" spans="1:5" ht="15.75">
      <c r="A321" s="274" t="s">
        <v>759</v>
      </c>
      <c r="B321" s="274"/>
      <c r="C321" s="274"/>
      <c r="D321" s="274"/>
      <c r="E321" s="274"/>
    </row>
    <row r="322" spans="1:5" ht="32.25" customHeight="1">
      <c r="A322" s="273" t="s">
        <v>760</v>
      </c>
      <c r="B322" s="273"/>
      <c r="C322" s="273"/>
      <c r="D322" s="273"/>
      <c r="E322" s="273"/>
    </row>
    <row r="323" spans="1:5">
      <c r="A323" s="245"/>
      <c r="B323" s="246"/>
      <c r="C323" s="246"/>
      <c r="D323" s="247"/>
      <c r="E323" s="247"/>
    </row>
    <row r="324" spans="1:5" ht="15.75">
      <c r="A324" s="275" t="s">
        <v>761</v>
      </c>
      <c r="B324" s="275"/>
      <c r="C324" s="275"/>
      <c r="D324" s="275"/>
      <c r="E324" s="275"/>
    </row>
    <row r="325" spans="1:5" ht="15.75">
      <c r="A325" s="276" t="s">
        <v>762</v>
      </c>
      <c r="B325" s="276"/>
      <c r="C325" s="276"/>
      <c r="D325" s="276"/>
      <c r="E325" s="276"/>
    </row>
    <row r="326" spans="1:5">
      <c r="A326" s="268" t="s">
        <v>763</v>
      </c>
      <c r="B326" s="268"/>
      <c r="C326" s="268"/>
      <c r="D326" s="268"/>
      <c r="E326" s="268"/>
    </row>
    <row r="327" spans="1:5" ht="15.75">
      <c r="A327" s="276" t="s">
        <v>764</v>
      </c>
      <c r="B327" s="276"/>
      <c r="C327" s="276"/>
      <c r="D327" s="276"/>
      <c r="E327" s="276"/>
    </row>
    <row r="328" spans="1:5">
      <c r="A328" s="268" t="s">
        <v>763</v>
      </c>
      <c r="B328" s="268"/>
      <c r="C328" s="268"/>
      <c r="D328" s="268"/>
      <c r="E328" s="268"/>
    </row>
  </sheetData>
  <mergeCells count="41">
    <mergeCell ref="H25:I25"/>
    <mergeCell ref="J25:K25"/>
    <mergeCell ref="F25:G25"/>
    <mergeCell ref="A25:A26"/>
    <mergeCell ref="B25:B26"/>
    <mergeCell ref="C25:C26"/>
    <mergeCell ref="D25:E25"/>
    <mergeCell ref="A328:E328"/>
    <mergeCell ref="B27:C27"/>
    <mergeCell ref="B135:C135"/>
    <mergeCell ref="B267:C267"/>
    <mergeCell ref="A318:E318"/>
    <mergeCell ref="A319:E319"/>
    <mergeCell ref="A320:E320"/>
    <mergeCell ref="A321:E321"/>
    <mergeCell ref="A322:E322"/>
    <mergeCell ref="A324:E324"/>
    <mergeCell ref="A325:E325"/>
    <mergeCell ref="A326:E326"/>
    <mergeCell ref="A327:E327"/>
    <mergeCell ref="A17:E17"/>
    <mergeCell ref="A18:E18"/>
    <mergeCell ref="A19:E19"/>
    <mergeCell ref="A20:E20"/>
    <mergeCell ref="A21:E21"/>
    <mergeCell ref="A22:E22"/>
    <mergeCell ref="A2:E2"/>
    <mergeCell ref="A3:E3"/>
    <mergeCell ref="A4:E4"/>
    <mergeCell ref="A5:E5"/>
    <mergeCell ref="A6:E6"/>
    <mergeCell ref="A7:E7"/>
    <mergeCell ref="A8:E8"/>
    <mergeCell ref="A9:E9"/>
    <mergeCell ref="B10:E10"/>
    <mergeCell ref="B11:E11"/>
    <mergeCell ref="A12:E12"/>
    <mergeCell ref="A13:E13"/>
    <mergeCell ref="A14:E14"/>
    <mergeCell ref="A15:E15"/>
    <mergeCell ref="A16:E16"/>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6</vt:i4>
      </vt:variant>
    </vt:vector>
  </HeadingPairs>
  <TitlesOfParts>
    <vt:vector size="6" baseType="lpstr">
      <vt:lpstr>май 2015 </vt:lpstr>
      <vt:lpstr>апрель 2015</vt:lpstr>
      <vt:lpstr>март 2015</vt:lpstr>
      <vt:lpstr>февраль 2015</vt:lpstr>
      <vt:lpstr>январь 2015</vt:lpstr>
      <vt:lpstr>1 кв unlink edit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Программист1</dc:creator>
  <cp:lastModifiedBy>Программист1</cp:lastModifiedBy>
  <cp:lastPrinted>2018-05-22T06:46:42Z</cp:lastPrinted>
  <dcterms:created xsi:type="dcterms:W3CDTF">2017-10-10T10:18:26Z</dcterms:created>
  <dcterms:modified xsi:type="dcterms:W3CDTF">2018-09-07T06:49:26Z</dcterms:modified>
</cp:coreProperties>
</file>